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codeName="EstaPasta_de_trabalho" defaultThemeVersion="124226"/>
  <bookViews>
    <workbookView xWindow="240" yWindow="150" windowWidth="15480" windowHeight="7365" tabRatio="943" activeTab="0"/>
  </bookViews>
  <sheets>
    <sheet name="Instruções de preenchimento" sheetId="12" r:id="rId1"/>
    <sheet name="Cadastro de Inscrição" sheetId="2" r:id="rId2"/>
    <sheet name="Kit Uniforme - Tamanhos" sheetId="10" r:id="rId3"/>
    <sheet name="Kit Uniforme Quantitativo" sheetId="4" r:id="rId4"/>
    <sheet name="Kit Uniforme detalhado" sheetId="9" state="hidden" r:id="rId5"/>
  </sheets>
  <definedNames>
    <definedName name="_xlnm.Print_Area" localSheetId="1">'Cadastro de Inscrição'!$A$1:$E$92</definedName>
    <definedName name="_xlnm.Print_Area" localSheetId="0">'Instruções de preenchimento'!$A$1:$AB$41</definedName>
  </definedNames>
  <calcPr calcId="179021"/>
</workbook>
</file>

<file path=xl/sharedStrings.xml><?xml version="1.0" encoding="utf-8"?>
<sst xmlns="http://schemas.openxmlformats.org/spreadsheetml/2006/main" count="212" uniqueCount="166">
  <si>
    <t>PARTICIPANTES</t>
  </si>
  <si>
    <t>GYMNAESTRADA 2015</t>
  </si>
  <si>
    <t>NOME</t>
  </si>
  <si>
    <t>SOBRENOME</t>
  </si>
  <si>
    <t>DATA DE NASCIMENTO (DD/MM/ANO)</t>
  </si>
  <si>
    <t>-</t>
  </si>
  <si>
    <t>GRUPO:</t>
  </si>
  <si>
    <t xml:space="preserve">VALOR TOTAL </t>
  </si>
  <si>
    <t>BONES</t>
  </si>
  <si>
    <t>MOCHILAS</t>
  </si>
  <si>
    <t xml:space="preserve">VALOR TOTAL A SER REPASSADO PARA A CBG </t>
  </si>
  <si>
    <t>FUNÇÃO (Ginasta, Técnico, Dirigente, Acompanhante)</t>
  </si>
  <si>
    <t>Pagamento até o dia 15/10/14</t>
  </si>
  <si>
    <t>UNIFORMES</t>
  </si>
  <si>
    <t xml:space="preserve">QTDE TOTAL DE PEDIDOS POR PEÇA </t>
  </si>
  <si>
    <t>VALOR UNITÁRIO</t>
  </si>
  <si>
    <t>MODELO</t>
  </si>
  <si>
    <t>SUB-TOTAL</t>
  </si>
  <si>
    <t xml:space="preserve">1ª PARCELA </t>
  </si>
  <si>
    <t>Pagamento até o dia 15/09/14</t>
  </si>
  <si>
    <t>Pagamento na entrega dos Uniformes - (previsto inicio de 2015).</t>
  </si>
  <si>
    <t xml:space="preserve">2ª PARCELA </t>
  </si>
  <si>
    <t xml:space="preserve">3ª PARCELA </t>
  </si>
  <si>
    <t>CPF do responsável:</t>
  </si>
  <si>
    <t>Telefones:</t>
  </si>
  <si>
    <t>Responsável do Grupo pelos Uniformes - Nome:</t>
  </si>
  <si>
    <t>Email do responsável pelos uniformes:</t>
  </si>
  <si>
    <t>Casaco Infantil 8</t>
  </si>
  <si>
    <t>Casaco Infantil 10</t>
  </si>
  <si>
    <t>Casaco Infantil 12</t>
  </si>
  <si>
    <t>Casaco Infantil 14</t>
  </si>
  <si>
    <t>Casaco Adulto 36</t>
  </si>
  <si>
    <t>Casaco Adulto 38</t>
  </si>
  <si>
    <t>Casaco Adulto 40</t>
  </si>
  <si>
    <t>Casaco Adulto 42</t>
  </si>
  <si>
    <t>Casaco Adulto 44</t>
  </si>
  <si>
    <t>Casaco Adulto 46</t>
  </si>
  <si>
    <t>Casaco Adulto 48</t>
  </si>
  <si>
    <t>Casaco Adulto 50</t>
  </si>
  <si>
    <t>Casaco Adulto 52</t>
  </si>
  <si>
    <t>Bermuda Infantil 8</t>
  </si>
  <si>
    <t>Bermuda Infantil 10</t>
  </si>
  <si>
    <t>Bermuda Infantil 12</t>
  </si>
  <si>
    <t>Bermuda Infantil 14</t>
  </si>
  <si>
    <t>Bermuda Adulto 36</t>
  </si>
  <si>
    <t>Bermuda Adulto 38</t>
  </si>
  <si>
    <t>Bermuda Adulto 40</t>
  </si>
  <si>
    <t>Bermuda Adulto 42</t>
  </si>
  <si>
    <t>Bermuda Adulto 44</t>
  </si>
  <si>
    <t>Bermuda Adulto 46</t>
  </si>
  <si>
    <t>Bermuda Adulto 48</t>
  </si>
  <si>
    <t>Bermuda Adulto 50</t>
  </si>
  <si>
    <t>Bermuda Adulto 52</t>
  </si>
  <si>
    <t>Camiseta Polo Infantil 8</t>
  </si>
  <si>
    <t>Camiseta Polo Infantil 10</t>
  </si>
  <si>
    <t>Camiseta Polo Infantil 12</t>
  </si>
  <si>
    <t>Camiseta Polo Infantil 14</t>
  </si>
  <si>
    <t>Camiseta Polo Adulto PP</t>
  </si>
  <si>
    <t>Camiseta Polo Adulto P</t>
  </si>
  <si>
    <t>Camiseta Polo Adulto M</t>
  </si>
  <si>
    <t>Camiseta Polo Adulto G</t>
  </si>
  <si>
    <t>Camiseta Polo Adulto GG</t>
  </si>
  <si>
    <t>Camiseta Polo Adulto EG</t>
  </si>
  <si>
    <t>OBSERVAÇÕES</t>
  </si>
  <si>
    <t>Tamanho</t>
  </si>
  <si>
    <t>Infantil 8</t>
  </si>
  <si>
    <t>Infantil 10</t>
  </si>
  <si>
    <t>Infantil 12</t>
  </si>
  <si>
    <t>Infantil 14</t>
  </si>
  <si>
    <t>Adulto 36</t>
  </si>
  <si>
    <t>Adulto 38</t>
  </si>
  <si>
    <t>Adulto 40</t>
  </si>
  <si>
    <t>Adulto 42</t>
  </si>
  <si>
    <t>Adulto 44</t>
  </si>
  <si>
    <t>Adulto 46</t>
  </si>
  <si>
    <t>Adulto 48</t>
  </si>
  <si>
    <t>Adulto 50</t>
  </si>
  <si>
    <t>Adulto 52</t>
  </si>
  <si>
    <t>CALÇA</t>
  </si>
  <si>
    <t>CASACO</t>
  </si>
  <si>
    <t>CAMISETA</t>
  </si>
  <si>
    <t>Adulto PP</t>
  </si>
  <si>
    <t>Adulto P</t>
  </si>
  <si>
    <t>Adulto M</t>
  </si>
  <si>
    <t>Adulto G</t>
  </si>
  <si>
    <t>Adulto GG</t>
  </si>
  <si>
    <t>Adulto EG</t>
  </si>
  <si>
    <t>UNIFORMES - TAMANHOS</t>
  </si>
  <si>
    <t>CAMISETA E CAMISETA POLO</t>
  </si>
  <si>
    <t>Infantil 16</t>
  </si>
  <si>
    <t>P</t>
  </si>
  <si>
    <t>M</t>
  </si>
  <si>
    <t>G</t>
  </si>
  <si>
    <t>GG</t>
  </si>
  <si>
    <t>EG</t>
  </si>
  <si>
    <t>BONÉ</t>
  </si>
  <si>
    <t>MOCHILA</t>
  </si>
  <si>
    <t>QTDE</t>
  </si>
  <si>
    <t>BONÉS</t>
  </si>
  <si>
    <t>Endereço COMPLETO p/ envio dos uniformes:</t>
  </si>
  <si>
    <t>CAMISA POLO</t>
  </si>
  <si>
    <t>BANCO DO BRASIL</t>
  </si>
  <si>
    <t>Agência 1224-6</t>
  </si>
  <si>
    <t>Conta 200.009-1</t>
  </si>
  <si>
    <t>CNPJ: 37.160.348/0001-56</t>
  </si>
  <si>
    <t>VALOR TOTAL DOS UNIFORMES</t>
  </si>
  <si>
    <t>GYMNAESTRADA 2023</t>
  </si>
  <si>
    <t>Versão 1.0</t>
  </si>
  <si>
    <t>CAMISETA AMARELA</t>
  </si>
  <si>
    <t>CAMISETA VERDE</t>
  </si>
  <si>
    <t>Esta planilha é para a CONFERÊNCIA do quantitativo e valor, ou seja a quantidade de kits e peças extras adquiridos. O tamanho das peças deverão ser informado na planilha anterior. Lembrando que caso algum integrante do grupo tenha desistido de ir a Gymnaestrada, deverá ainda mencionar esta pessoa na planilha com o tamanho para o recebimento dos uniformes.</t>
  </si>
  <si>
    <t>VALOR Á PAGAR (até 15 de ABRIL)</t>
  </si>
  <si>
    <t>VALOR Á PAGAR (até 15 de MAIO)</t>
  </si>
  <si>
    <t>VALOR Á PAGAR (até 15 de JUNHO)</t>
  </si>
  <si>
    <t>Os depósitos podem ser realizados em parcelas mensais ou em depósito único.</t>
  </si>
  <si>
    <t>Infantil 10 - Masculino</t>
  </si>
  <si>
    <t>Infantil 14 - Masculino</t>
  </si>
  <si>
    <t>P - Masculino</t>
  </si>
  <si>
    <t>Infantil 12 - Masculino</t>
  </si>
  <si>
    <t>M - Masculino</t>
  </si>
  <si>
    <t>G - Masculino</t>
  </si>
  <si>
    <t>GG - Masculino</t>
  </si>
  <si>
    <t>EG - Masculino</t>
  </si>
  <si>
    <t>Infantil 10 - Feminino</t>
  </si>
  <si>
    <t>Infantil 12 - Feminino</t>
  </si>
  <si>
    <t>Infantil 14 - Feminino</t>
  </si>
  <si>
    <t>P - Feminino</t>
  </si>
  <si>
    <t>M - Feminino</t>
  </si>
  <si>
    <t>G - Feminino</t>
  </si>
  <si>
    <t>GG - Feminino</t>
  </si>
  <si>
    <t>EG - Feminino</t>
  </si>
  <si>
    <t>CALÇA, CASACO</t>
  </si>
  <si>
    <t>FUNÇÃO (Técnico, Líder de Equipe, Ginasta ou Acompanhante)</t>
  </si>
  <si>
    <t>Infantil 16 - Masculino</t>
  </si>
  <si>
    <t>Infantil 16 - Feminino</t>
  </si>
  <si>
    <t>INSTRUÇÕES DE PREENCHIMENTO</t>
  </si>
  <si>
    <t>1 -</t>
  </si>
  <si>
    <t>2 -</t>
  </si>
  <si>
    <t>3 -</t>
  </si>
  <si>
    <t xml:space="preserve">        Visando facilitar o preenchimento e controle financeiro dos uniformes, elaboramos esta planilha que deve ser preenchida seguindo as instruções abaixo:</t>
  </si>
  <si>
    <r>
      <t xml:space="preserve"> - Os campos com a cor </t>
    </r>
    <r>
      <rPr>
        <b/>
        <sz val="12"/>
        <color indexed="8"/>
        <rFont val="Calibri"/>
        <family val="2"/>
      </rPr>
      <t>VERDE</t>
    </r>
    <r>
      <rPr>
        <sz val="12"/>
        <color indexed="8"/>
        <rFont val="Calibri"/>
        <family val="2"/>
      </rPr>
      <t xml:space="preserve"> deverão ser preenchidos.</t>
    </r>
  </si>
  <si>
    <r>
      <t xml:space="preserve">CALÇA                              </t>
    </r>
    <r>
      <rPr>
        <sz val="12"/>
        <color theme="1"/>
        <rFont val="Calibri"/>
        <family val="2"/>
        <scheme val="minor"/>
      </rPr>
      <t xml:space="preserve">      (unisex)</t>
    </r>
  </si>
  <si>
    <r>
      <t xml:space="preserve">CASACO                             </t>
    </r>
    <r>
      <rPr>
        <sz val="12"/>
        <color theme="1"/>
        <rFont val="Calibri"/>
        <family val="2"/>
        <scheme val="minor"/>
      </rPr>
      <t xml:space="preserve">   (unisex)</t>
    </r>
  </si>
  <si>
    <r>
      <t xml:space="preserve">CAMISETA AMARELA     </t>
    </r>
    <r>
      <rPr>
        <sz val="12"/>
        <color theme="1"/>
        <rFont val="Calibri"/>
        <family val="2"/>
        <scheme val="minor"/>
      </rPr>
      <t xml:space="preserve"> (masculino ou feminino)</t>
    </r>
  </si>
  <si>
    <r>
      <t xml:space="preserve">CAMISETA VERDE  </t>
    </r>
    <r>
      <rPr>
        <sz val="12"/>
        <color theme="1"/>
        <rFont val="Calibri"/>
        <family val="2"/>
        <scheme val="minor"/>
      </rPr>
      <t xml:space="preserve"> (masculino ou feminino)</t>
    </r>
  </si>
  <si>
    <r>
      <t xml:space="preserve">CAMISA POLO         </t>
    </r>
    <r>
      <rPr>
        <sz val="12"/>
        <color theme="1"/>
        <rFont val="Calibri"/>
        <family val="2"/>
        <scheme val="minor"/>
      </rPr>
      <t xml:space="preserve"> (masculino ou feminino)</t>
    </r>
  </si>
  <si>
    <t>TOTAL DE PEÇAS</t>
  </si>
  <si>
    <t>Aba "Cadastro de Inscrição"</t>
  </si>
  <si>
    <r>
      <rPr>
        <sz val="12"/>
        <color rgb="FF000000"/>
        <rFont val="Calibri"/>
        <family val="2"/>
      </rPr>
      <t>Iniciar o preenchimento na aba "</t>
    </r>
    <r>
      <rPr>
        <u val="single"/>
        <sz val="12"/>
        <color indexed="8"/>
        <rFont val="Calibri"/>
        <family val="2"/>
      </rPr>
      <t>Cadastro de inscrição</t>
    </r>
    <r>
      <rPr>
        <sz val="12"/>
        <color rgb="FF000000"/>
        <rFont val="Calibri"/>
        <family val="2"/>
      </rPr>
      <t>"</t>
    </r>
  </si>
  <si>
    <t>Preencher o nome do Grupo</t>
  </si>
  <si>
    <t>Aba "Kit Uniformes - Tamanhos"</t>
  </si>
  <si>
    <t xml:space="preserve">1 - </t>
  </si>
  <si>
    <t xml:space="preserve">2 - </t>
  </si>
  <si>
    <t xml:space="preserve">3 - </t>
  </si>
  <si>
    <t>Em caso de solicitação de peça extra, deve ser acrescentado a quantidade de peças a ser solicitada.</t>
  </si>
  <si>
    <t>4-</t>
  </si>
  <si>
    <t>Aba "Kit Uniformes Quantitativos"</t>
  </si>
  <si>
    <r>
      <t>Preencher na aba "</t>
    </r>
    <r>
      <rPr>
        <u val="single"/>
        <sz val="12"/>
        <color theme="1"/>
        <rFont val="Calibri"/>
        <family val="2"/>
        <scheme val="minor"/>
      </rPr>
      <t>Kit Uniforme Quantitativo</t>
    </r>
    <r>
      <rPr>
        <sz val="12"/>
        <color theme="1"/>
        <rFont val="Calibri"/>
        <family val="2"/>
        <scheme val="minor"/>
      </rPr>
      <t>" apenas os espaços em verde, com as informações do Grupo.</t>
    </r>
  </si>
  <si>
    <t>Lembrando que todos os depósitos deverão ser efetuados na seguinte conta em nome da CBG:</t>
  </si>
  <si>
    <t xml:space="preserve">Banco do Brasil - Agência 1224-6 - Conta 200.009-1 - CNPJ: 37.160.348/0001-56 </t>
  </si>
  <si>
    <t xml:space="preserve"> e os comprovantes encaminhados junto com o formulário de emissão de recibo,                                                               para sandro@cbginastica.com.br</t>
  </si>
  <si>
    <r>
      <t>Selecionar na aba "</t>
    </r>
    <r>
      <rPr>
        <u val="single"/>
        <sz val="12"/>
        <color theme="1"/>
        <rFont val="Calibri"/>
        <family val="2"/>
        <scheme val="minor"/>
      </rPr>
      <t>Kit Uniforme - Tamanhos</t>
    </r>
    <r>
      <rPr>
        <sz val="12"/>
        <color theme="1"/>
        <rFont val="Calibri"/>
        <family val="2"/>
        <scheme val="minor"/>
      </rPr>
      <t>" o TAMANHO de cada pessoa, para cada peça e preencher a QTDE (calça, casaco, camiseta amarela, camiseta verde, camisa polo, boné e mochila).</t>
    </r>
  </si>
  <si>
    <t xml:space="preserve">Copiar as informações (nome, sobrenome, função e data de nascimento) da "Planilha Gymnaestrada 2023", já preenchida anteriormente para a Inscrição, e colar nesta aba "cadastro de Inscriçoes" no espaço VERDE. Os demais campos estão bloqueados, pois não devem ser alterados. </t>
  </si>
  <si>
    <r>
      <t xml:space="preserve">A quantidade minima </t>
    </r>
    <r>
      <rPr>
        <b/>
        <sz val="12"/>
        <color theme="1"/>
        <rFont val="Calibri"/>
        <family val="2"/>
        <scheme val="minor"/>
      </rPr>
      <t>obrigatória</t>
    </r>
    <r>
      <rPr>
        <sz val="12"/>
        <color theme="1"/>
        <rFont val="Calibri"/>
        <family val="2"/>
        <scheme val="minor"/>
      </rPr>
      <t xml:space="preserve"> é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(que deve ser preenchida).</t>
    </r>
  </si>
  <si>
    <t>Se a solicitação de peça extra for em outra medida, repetir o nome embaixo na planilha "cadastro de Inscrição" e na função, colocar a palavra EXTRA, e escolher os tamanhos na planilha " Kit Uniforme - Tamanhos".</t>
  </si>
  <si>
    <t>Qualquer dúvida com relação ao preenchimento da planilha, favor entrar em contato pelo telefone                                    (79) 99129-3249 ou pelo email: sandro@cbginastica.com.br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</si>
</sst>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20"/>
      <color theme="1"/>
      <name val="Calibri"/>
      <family val="2"/>
      <scheme val="minor"/>
    </font>
    <font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5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rgb="FF000000"/>
      <name val="Calibri"/>
      <family val="2"/>
    </font>
    <font>
      <b/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horizontal="center"/>
    </xf>
    <xf numFmtId="44" fontId="0" fillId="0" borderId="0" xfId="20" applyFont="1"/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0" fillId="0" borderId="0" xfId="20" applyFont="1" applyFill="1"/>
    <xf numFmtId="0" fontId="0" fillId="3" borderId="0" xfId="0" applyFill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4" fontId="7" fillId="0" borderId="1" xfId="2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44" fontId="3" fillId="0" borderId="2" xfId="2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4" fontId="3" fillId="0" borderId="8" xfId="20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16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8" fillId="4" borderId="1" xfId="2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44" fontId="13" fillId="4" borderId="14" xfId="2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5" borderId="1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44" fontId="2" fillId="0" borderId="0" xfId="20" applyFont="1"/>
    <xf numFmtId="44" fontId="2" fillId="0" borderId="0" xfId="20" applyFont="1" applyFill="1"/>
    <xf numFmtId="44" fontId="2" fillId="0" borderId="15" xfId="20" applyFont="1" applyBorder="1" applyAlignment="1">
      <alignment vertical="center" wrapText="1"/>
    </xf>
    <xf numFmtId="44" fontId="2" fillId="0" borderId="1" xfId="20" applyFont="1" applyBorder="1" applyAlignment="1">
      <alignment vertical="center" wrapText="1"/>
    </xf>
    <xf numFmtId="44" fontId="2" fillId="0" borderId="13" xfId="20" applyFont="1" applyBorder="1" applyAlignment="1">
      <alignment vertical="center" wrapText="1"/>
    </xf>
    <xf numFmtId="44" fontId="2" fillId="0" borderId="11" xfId="20" applyFont="1" applyBorder="1" applyAlignment="1">
      <alignment vertical="center" wrapText="1"/>
    </xf>
    <xf numFmtId="44" fontId="2" fillId="0" borderId="2" xfId="20" applyFont="1" applyBorder="1"/>
    <xf numFmtId="44" fontId="2" fillId="0" borderId="16" xfId="20" applyFont="1" applyBorder="1"/>
    <xf numFmtId="44" fontId="2" fillId="3" borderId="0" xfId="20" applyFont="1" applyFill="1"/>
    <xf numFmtId="44" fontId="2" fillId="3" borderId="0" xfId="20" applyFont="1" applyFill="1" applyAlignment="1">
      <alignment wrapText="1"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6" fillId="6" borderId="18" xfId="0" applyFont="1" applyFill="1" applyBorder="1" applyAlignment="1">
      <alignment/>
    </xf>
    <xf numFmtId="0" fontId="6" fillId="6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4" fontId="3" fillId="0" borderId="14" xfId="20" applyFont="1" applyFill="1" applyBorder="1" applyAlignment="1">
      <alignment horizontal="center" vertical="center" wrapText="1"/>
    </xf>
    <xf numFmtId="44" fontId="3" fillId="0" borderId="14" xfId="20" applyFont="1" applyFill="1" applyBorder="1" applyAlignment="1">
      <alignment wrapText="1"/>
    </xf>
    <xf numFmtId="44" fontId="3" fillId="0" borderId="20" xfId="2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4" fontId="0" fillId="0" borderId="0" xfId="20" applyFont="1" applyFill="1" applyAlignment="1">
      <alignment vertical="center" wrapText="1"/>
    </xf>
    <xf numFmtId="44" fontId="0" fillId="0" borderId="0" xfId="20" applyFont="1" applyAlignment="1">
      <alignment vertical="center" wrapText="1"/>
    </xf>
    <xf numFmtId="44" fontId="3" fillId="0" borderId="1" xfId="20" applyFont="1" applyBorder="1" applyAlignment="1">
      <alignment vertical="center" wrapText="1"/>
    </xf>
    <xf numFmtId="0" fontId="3" fillId="6" borderId="21" xfId="0" applyFont="1" applyFill="1" applyBorder="1" applyAlignment="1">
      <alignment/>
    </xf>
    <xf numFmtId="0" fontId="3" fillId="6" borderId="22" xfId="0" applyFont="1" applyFill="1" applyBorder="1" applyAlignment="1">
      <alignment/>
    </xf>
    <xf numFmtId="0" fontId="3" fillId="6" borderId="23" xfId="0" applyFont="1" applyFill="1" applyBorder="1" applyAlignment="1">
      <alignment/>
    </xf>
    <xf numFmtId="44" fontId="2" fillId="0" borderId="24" xfId="20" applyFont="1" applyFill="1" applyBorder="1" applyAlignment="1">
      <alignment vertical="center" wrapText="1"/>
    </xf>
    <xf numFmtId="44" fontId="2" fillId="0" borderId="25" xfId="20" applyFont="1" applyFill="1" applyBorder="1" applyAlignment="1">
      <alignment vertical="center" wrapText="1"/>
    </xf>
    <xf numFmtId="44" fontId="2" fillId="0" borderId="26" xfId="20" applyFont="1" applyFill="1" applyBorder="1" applyAlignment="1">
      <alignment vertical="center" wrapText="1"/>
    </xf>
    <xf numFmtId="44" fontId="2" fillId="0" borderId="12" xfId="20" applyFont="1" applyFill="1" applyBorder="1" applyAlignment="1">
      <alignment vertical="center" wrapText="1"/>
    </xf>
    <xf numFmtId="44" fontId="2" fillId="0" borderId="14" xfId="20" applyFont="1" applyFill="1" applyBorder="1" applyAlignment="1">
      <alignment wrapText="1"/>
    </xf>
    <xf numFmtId="44" fontId="2" fillId="0" borderId="27" xfId="2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49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vertical="justify" wrapText="1"/>
    </xf>
    <xf numFmtId="44" fontId="3" fillId="0" borderId="0" xfId="20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0" fillId="8" borderId="0" xfId="0" applyFill="1"/>
    <xf numFmtId="0" fontId="16" fillId="0" borderId="15" xfId="0" applyFont="1" applyBorder="1" applyAlignment="1">
      <alignment horizontal="center" vertical="center" wrapText="1"/>
    </xf>
    <xf numFmtId="164" fontId="0" fillId="5" borderId="24" xfId="0" applyNumberFormat="1" applyFill="1" applyBorder="1" applyAlignment="1" applyProtection="1">
      <alignment horizontal="center"/>
      <protection locked="0"/>
    </xf>
    <xf numFmtId="164" fontId="0" fillId="5" borderId="25" xfId="0" applyNumberFormat="1" applyFill="1" applyBorder="1" applyAlignment="1" applyProtection="1">
      <alignment horizontal="center"/>
      <protection locked="0"/>
    </xf>
    <xf numFmtId="164" fontId="0" fillId="5" borderId="26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/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1" xfId="0" applyFill="1" applyBorder="1" applyAlignment="1" applyProtection="1">
      <alignment horizontal="center"/>
      <protection locked="0"/>
    </xf>
    <xf numFmtId="0" fontId="15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44" fontId="17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3" fillId="0" borderId="16" xfId="20" applyFont="1" applyBorder="1" applyAlignment="1">
      <alignment horizontal="center" vertical="center" wrapText="1"/>
    </xf>
    <xf numFmtId="44" fontId="3" fillId="0" borderId="27" xfId="20" applyFont="1" applyFill="1" applyBorder="1" applyAlignment="1">
      <alignment horizontal="center" vertical="center" wrapText="1"/>
    </xf>
    <xf numFmtId="44" fontId="0" fillId="0" borderId="28" xfId="2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/>
    </xf>
    <xf numFmtId="0" fontId="3" fillId="10" borderId="19" xfId="0" applyFont="1" applyFill="1" applyBorder="1" applyAlignment="1">
      <alignment/>
    </xf>
    <xf numFmtId="44" fontId="19" fillId="0" borderId="29" xfId="20" applyFont="1" applyFill="1" applyBorder="1" applyAlignment="1">
      <alignment horizontal="center" vertical="center" wrapText="1"/>
    </xf>
    <xf numFmtId="44" fontId="19" fillId="0" borderId="29" xfId="20" applyFont="1" applyFill="1" applyBorder="1" applyAlignment="1">
      <alignment horizontal="left" vertical="center" wrapText="1"/>
    </xf>
    <xf numFmtId="44" fontId="20" fillId="0" borderId="29" xfId="20" applyFont="1" applyFill="1" applyBorder="1" applyAlignment="1">
      <alignment horizontal="left" vertical="center" wrapText="1"/>
    </xf>
    <xf numFmtId="44" fontId="0" fillId="0" borderId="8" xfId="20" applyFont="1" applyFill="1" applyBorder="1" applyAlignment="1">
      <alignment horizontal="center" vertical="center" wrapText="1"/>
    </xf>
    <xf numFmtId="44" fontId="20" fillId="0" borderId="2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4" fontId="17" fillId="8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15" fillId="11" borderId="31" xfId="0" applyFont="1" applyFill="1" applyBorder="1" applyAlignment="1" applyProtection="1">
      <alignment horizontal="center" vertical="center" wrapText="1"/>
      <protection/>
    </xf>
    <xf numFmtId="0" fontId="3" fillId="11" borderId="31" xfId="0" applyFont="1" applyFill="1" applyBorder="1" applyAlignment="1" applyProtection="1">
      <alignment horizontal="center" vertical="center" wrapText="1"/>
      <protection/>
    </xf>
    <xf numFmtId="0" fontId="3" fillId="11" borderId="0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vertical="center" wrapText="1"/>
    </xf>
    <xf numFmtId="0" fontId="3" fillId="11" borderId="32" xfId="0" applyFont="1" applyFill="1" applyBorder="1" applyAlignment="1" applyProtection="1">
      <alignment horizontal="center" vertical="center" wrapText="1"/>
      <protection/>
    </xf>
    <xf numFmtId="0" fontId="3" fillId="10" borderId="18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6" fillId="10" borderId="18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0" fillId="12" borderId="0" xfId="0" applyFill="1"/>
    <xf numFmtId="0" fontId="0" fillId="12" borderId="0" xfId="0" applyFill="1" applyAlignment="1">
      <alignment vertical="center" wrapText="1"/>
    </xf>
    <xf numFmtId="0" fontId="0" fillId="12" borderId="0" xfId="0" applyFill="1" applyAlignment="1">
      <alignment horizontal="left" vertical="center" wrapText="1"/>
    </xf>
    <xf numFmtId="0" fontId="0" fillId="12" borderId="0" xfId="0" applyFill="1" applyAlignment="1">
      <alignment horizontal="center"/>
    </xf>
    <xf numFmtId="164" fontId="0" fillId="12" borderId="0" xfId="0" applyNumberFormat="1" applyFill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16" fillId="12" borderId="0" xfId="0" applyFont="1" applyFill="1" applyBorder="1" applyAlignment="1">
      <alignment/>
    </xf>
    <xf numFmtId="44" fontId="22" fillId="1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9" borderId="15" xfId="0" applyFill="1" applyBorder="1" applyAlignment="1" applyProtection="1">
      <alignment horizontal="center"/>
      <protection locked="0"/>
    </xf>
    <xf numFmtId="164" fontId="23" fillId="0" borderId="33" xfId="0" applyNumberFormat="1" applyFont="1" applyBorder="1" applyAlignment="1">
      <alignment horizontal="center" vertical="center" wrapText="1"/>
    </xf>
    <xf numFmtId="0" fontId="0" fillId="3" borderId="0" xfId="0" applyFill="1" applyAlignment="1" applyProtection="1">
      <alignment vertical="center" wrapText="1"/>
      <protection/>
    </xf>
    <xf numFmtId="0" fontId="0" fillId="12" borderId="0" xfId="0" applyFill="1" applyAlignment="1" applyProtection="1">
      <alignment vertical="center" wrapText="1"/>
      <protection/>
    </xf>
    <xf numFmtId="0" fontId="10" fillId="12" borderId="0" xfId="0" applyFont="1" applyFill="1" applyAlignment="1">
      <alignment vertical="center" wrapText="1"/>
    </xf>
    <xf numFmtId="0" fontId="10" fillId="12" borderId="0" xfId="0" applyFont="1" applyFill="1" applyAlignment="1" applyProtection="1">
      <alignment vertical="center" wrapText="1"/>
      <protection/>
    </xf>
    <xf numFmtId="0" fontId="10" fillId="12" borderId="0" xfId="0" applyFont="1" applyFill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0" fillId="12" borderId="0" xfId="0" applyFill="1" applyAlignment="1" applyProtection="1">
      <alignment horizontal="center" vertical="center" wrapText="1"/>
      <protection/>
    </xf>
    <xf numFmtId="0" fontId="30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 wrapText="1"/>
    </xf>
    <xf numFmtId="0" fontId="3" fillId="14" borderId="18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17" xfId="0" applyFont="1" applyFill="1" applyBorder="1" applyAlignment="1">
      <alignment horizontal="center" vertical="center"/>
    </xf>
    <xf numFmtId="0" fontId="25" fillId="12" borderId="43" xfId="0" applyFont="1" applyFill="1" applyBorder="1" applyAlignment="1" applyProtection="1">
      <alignment horizontal="center" vertical="center" wrapText="1"/>
      <protection/>
    </xf>
    <xf numFmtId="0" fontId="25" fillId="12" borderId="44" xfId="0" applyFont="1" applyFill="1" applyBorder="1" applyAlignment="1" applyProtection="1">
      <alignment horizontal="center" vertical="center" wrapText="1"/>
      <protection/>
    </xf>
    <xf numFmtId="0" fontId="5" fillId="15" borderId="0" xfId="0" applyFont="1" applyFill="1" applyBorder="1" applyAlignment="1" applyProtection="1">
      <alignment horizontal="center" vertical="center"/>
      <protection/>
    </xf>
    <xf numFmtId="0" fontId="24" fillId="16" borderId="0" xfId="0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10" fillId="12" borderId="0" xfId="0" applyFont="1" applyFill="1" applyAlignment="1" applyProtection="1">
      <alignment horizontal="left" vertical="center" wrapText="1"/>
      <protection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0" fontId="26" fillId="12" borderId="0" xfId="0" applyFont="1" applyFill="1" applyAlignment="1" applyProtection="1">
      <alignment horizontal="left" vertical="center" wrapText="1"/>
      <protection/>
    </xf>
    <xf numFmtId="0" fontId="25" fillId="12" borderId="44" xfId="0" applyFont="1" applyFill="1" applyBorder="1" applyAlignment="1" applyProtection="1">
      <alignment horizontal="center" vertical="center" wrapText="1"/>
      <protection/>
    </xf>
    <xf numFmtId="0" fontId="25" fillId="12" borderId="45" xfId="0" applyFont="1" applyFill="1" applyBorder="1" applyAlignment="1" applyProtection="1">
      <alignment horizontal="center" vertical="center" wrapText="1"/>
      <protection/>
    </xf>
    <xf numFmtId="0" fontId="25" fillId="12" borderId="0" xfId="0" applyFont="1" applyFill="1" applyAlignment="1" applyProtection="1">
      <alignment horizontal="center" vertical="center" wrapText="1"/>
      <protection/>
    </xf>
    <xf numFmtId="0" fontId="5" fillId="15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4" fillId="5" borderId="18" xfId="0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horizontal="left" vertical="center" wrapText="1"/>
      <protection locked="0"/>
    </xf>
    <xf numFmtId="0" fontId="0" fillId="16" borderId="0" xfId="0" applyFill="1" applyBorder="1" applyAlignment="1">
      <alignment horizontal="center"/>
    </xf>
    <xf numFmtId="0" fontId="0" fillId="7" borderId="21" xfId="0" applyFill="1" applyBorder="1" applyAlignment="1" applyProtection="1">
      <alignment vertical="center" wrapText="1"/>
      <protection locked="0"/>
    </xf>
    <xf numFmtId="0" fontId="0" fillId="7" borderId="22" xfId="0" applyFill="1" applyBorder="1" applyAlignment="1" applyProtection="1">
      <alignment vertical="center" wrapText="1"/>
      <protection locked="0"/>
    </xf>
    <xf numFmtId="0" fontId="0" fillId="7" borderId="23" xfId="0" applyFill="1" applyBorder="1" applyAlignment="1" applyProtection="1">
      <alignment vertical="center" wrapText="1"/>
      <protection locked="0"/>
    </xf>
    <xf numFmtId="0" fontId="0" fillId="7" borderId="46" xfId="0" applyFill="1" applyBorder="1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vertical="center" wrapText="1"/>
      <protection locked="0"/>
    </xf>
    <xf numFmtId="0" fontId="0" fillId="7" borderId="47" xfId="0" applyFill="1" applyBorder="1" applyAlignment="1" applyProtection="1">
      <alignment vertical="center" wrapText="1"/>
      <protection locked="0"/>
    </xf>
    <xf numFmtId="0" fontId="0" fillId="7" borderId="48" xfId="0" applyFill="1" applyBorder="1" applyAlignment="1" applyProtection="1">
      <alignment vertical="center" wrapText="1"/>
      <protection locked="0"/>
    </xf>
    <xf numFmtId="0" fontId="0" fillId="7" borderId="49" xfId="0" applyFill="1" applyBorder="1" applyAlignment="1" applyProtection="1">
      <alignment vertical="center" wrapText="1"/>
      <protection locked="0"/>
    </xf>
    <xf numFmtId="0" fontId="0" fillId="7" borderId="50" xfId="0" applyFill="1" applyBorder="1" applyAlignment="1" applyProtection="1">
      <alignment vertical="center" wrapText="1"/>
      <protection locked="0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9" fontId="4" fillId="0" borderId="46" xfId="20" applyNumberFormat="1" applyFont="1" applyBorder="1" applyAlignment="1">
      <alignment horizontal="left" vertical="center" wrapText="1"/>
    </xf>
    <xf numFmtId="49" fontId="4" fillId="0" borderId="0" xfId="20" applyNumberFormat="1" applyFont="1" applyBorder="1" applyAlignment="1">
      <alignment horizontal="left" vertical="center" wrapText="1"/>
    </xf>
    <xf numFmtId="0" fontId="11" fillId="1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17" xfId="0" applyFill="1" applyBorder="1" applyAlignment="1" applyProtection="1">
      <alignment horizontal="center" vertical="justify" wrapText="1"/>
      <protection locked="0"/>
    </xf>
    <xf numFmtId="0" fontId="0" fillId="7" borderId="18" xfId="0" applyFill="1" applyBorder="1" applyAlignment="1" applyProtection="1">
      <alignment horizontal="center" vertical="justify" wrapText="1"/>
      <protection locked="0"/>
    </xf>
    <xf numFmtId="0" fontId="0" fillId="7" borderId="19" xfId="0" applyFill="1" applyBorder="1" applyAlignment="1" applyProtection="1">
      <alignment horizontal="center" vertical="justify" wrapText="1"/>
      <protection locked="0"/>
    </xf>
    <xf numFmtId="0" fontId="16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center" vertical="center" wrapText="1"/>
    </xf>
    <xf numFmtId="164" fontId="29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7" borderId="52" xfId="0" applyFill="1" applyBorder="1" applyAlignment="1" applyProtection="1">
      <alignment horizontal="center" vertical="center" wrapText="1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0" fontId="0" fillId="7" borderId="54" xfId="0" applyFill="1" applyBorder="1" applyAlignment="1" applyProtection="1">
      <alignment horizontal="center" vertical="center" wrapText="1"/>
      <protection locked="0"/>
    </xf>
    <xf numFmtId="0" fontId="0" fillId="7" borderId="46" xfId="0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0" fillId="7" borderId="47" xfId="0" applyFill="1" applyBorder="1" applyAlignment="1" applyProtection="1">
      <alignment horizontal="center" vertical="center" wrapText="1"/>
      <protection locked="0"/>
    </xf>
    <xf numFmtId="0" fontId="0" fillId="7" borderId="48" xfId="0" applyFill="1" applyBorder="1" applyAlignment="1" applyProtection="1">
      <alignment horizontal="center" vertical="center" wrapText="1"/>
      <protection locked="0"/>
    </xf>
    <xf numFmtId="0" fontId="0" fillId="7" borderId="49" xfId="0" applyFill="1" applyBorder="1" applyAlignment="1" applyProtection="1">
      <alignment horizontal="center" vertical="center" wrapText="1"/>
      <protection locked="0"/>
    </xf>
    <xf numFmtId="0" fontId="0" fillId="7" borderId="50" xfId="0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horizontal="center"/>
    </xf>
    <xf numFmtId="44" fontId="0" fillId="5" borderId="1" xfId="20" applyFont="1" applyFill="1" applyBorder="1" applyAlignment="1" applyProtection="1">
      <alignment horizontal="left" vertical="center" wrapText="1"/>
      <protection locked="0"/>
    </xf>
    <xf numFmtId="44" fontId="21" fillId="5" borderId="1" xfId="21" applyNumberFormat="1" applyFill="1" applyBorder="1" applyAlignment="1" applyProtection="1">
      <alignment horizontal="left" vertical="center" wrapText="1"/>
      <protection locked="0"/>
    </xf>
    <xf numFmtId="44" fontId="2" fillId="5" borderId="1" xfId="20" applyFont="1" applyFill="1" applyBorder="1" applyAlignment="1" applyProtection="1">
      <alignment horizontal="left" vertical="center" wrapText="1"/>
      <protection locked="0"/>
    </xf>
    <xf numFmtId="0" fontId="0" fillId="1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0" fillId="5" borderId="35" xfId="20" applyFont="1" applyFill="1" applyBorder="1" applyAlignment="1" applyProtection="1">
      <alignment horizontal="left" vertical="center" wrapText="1"/>
      <protection locked="0"/>
    </xf>
    <xf numFmtId="44" fontId="0" fillId="5" borderId="55" xfId="20" applyFont="1" applyFill="1" applyBorder="1" applyAlignment="1" applyProtection="1">
      <alignment horizontal="left" vertical="center" wrapText="1"/>
      <protection locked="0"/>
    </xf>
    <xf numFmtId="44" fontId="0" fillId="5" borderId="38" xfId="2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/>
    </xf>
    <xf numFmtId="0" fontId="16" fillId="12" borderId="21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12" borderId="46" xfId="0" applyFont="1" applyFill="1" applyBorder="1" applyAlignment="1">
      <alignment horizontal="center"/>
    </xf>
    <xf numFmtId="0" fontId="16" fillId="12" borderId="4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/>
    </xf>
    <xf numFmtId="0" fontId="22" fillId="13" borderId="56" xfId="0" applyFont="1" applyFill="1" applyBorder="1" applyAlignment="1">
      <alignment horizontal="center" vertical="center"/>
    </xf>
    <xf numFmtId="0" fontId="16" fillId="12" borderId="48" xfId="0" applyFont="1" applyFill="1" applyBorder="1" applyAlignment="1">
      <alignment horizontal="center"/>
    </xf>
    <xf numFmtId="0" fontId="16" fillId="12" borderId="50" xfId="0" applyFont="1" applyFill="1" applyBorder="1" applyAlignment="1">
      <alignment horizontal="center"/>
    </xf>
    <xf numFmtId="44" fontId="8" fillId="0" borderId="0" xfId="2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7" xfId="20" applyNumberFormat="1" applyFont="1" applyBorder="1" applyAlignment="1">
      <alignment horizontal="left" vertical="center" wrapText="1"/>
    </xf>
    <xf numFmtId="49" fontId="4" fillId="0" borderId="18" xfId="20" applyNumberFormat="1" applyFont="1" applyBorder="1" applyAlignment="1">
      <alignment horizontal="left" vertical="center" wrapText="1"/>
    </xf>
    <xf numFmtId="49" fontId="4" fillId="0" borderId="19" xfId="20" applyNumberFormat="1" applyFont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2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tabSelected="1" workbookViewId="0" topLeftCell="A4">
      <selection activeCell="A11" sqref="A11:B11"/>
    </sheetView>
  </sheetViews>
  <sheetFormatPr defaultColWidth="9.140625" defaultRowHeight="15"/>
  <cols>
    <col min="1" max="1" width="5.140625" style="171" customWidth="1"/>
    <col min="2" max="2" width="128.28125" style="190" customWidth="1"/>
    <col min="3" max="13" width="9.140625" style="189" customWidth="1"/>
    <col min="14" max="16384" width="9.140625" style="190" customWidth="1"/>
  </cols>
  <sheetData>
    <row r="1" spans="1:28" ht="15" customHeight="1">
      <c r="A1" s="203" t="s">
        <v>106</v>
      </c>
      <c r="B1" s="203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15" customHeight="1">
      <c r="A2" s="203"/>
      <c r="B2" s="203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5">
      <c r="A3" s="204"/>
      <c r="B3" s="204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ht="7.5" customHeight="1">
      <c r="A4" s="188"/>
      <c r="B4" s="191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4" customFormat="1" ht="15.75" thickBot="1">
      <c r="A5" s="192"/>
      <c r="B5" s="18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1:28" s="4" customFormat="1" ht="21.75" thickBot="1">
      <c r="A6" s="205" t="s">
        <v>135</v>
      </c>
      <c r="B6" s="206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</row>
    <row r="7" spans="1:28" s="4" customFormat="1" ht="15">
      <c r="A7" s="193"/>
      <c r="B7" s="184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</row>
    <row r="8" spans="1:28" s="4" customFormat="1" ht="15">
      <c r="A8" s="193"/>
      <c r="B8" s="184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</row>
    <row r="9" spans="1:28" s="13" customFormat="1" ht="30.75" customHeight="1">
      <c r="A9" s="207" t="s">
        <v>139</v>
      </c>
      <c r="B9" s="207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s="13" customFormat="1" ht="15.75">
      <c r="A10" s="187"/>
      <c r="B10" s="186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</row>
    <row r="11" spans="1:28" s="13" customFormat="1" ht="15.75">
      <c r="A11" s="208" t="s">
        <v>140</v>
      </c>
      <c r="B11" s="208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</row>
    <row r="12" spans="1:28" s="13" customFormat="1" ht="15.75">
      <c r="A12" s="187"/>
      <c r="B12" s="186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</row>
    <row r="13" spans="1:28" s="13" customFormat="1" ht="15.75">
      <c r="A13" s="209" t="s">
        <v>147</v>
      </c>
      <c r="B13" s="209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</row>
    <row r="14" spans="1:2" s="185" customFormat="1" ht="15.75">
      <c r="A14" s="187" t="s">
        <v>136</v>
      </c>
      <c r="B14" s="186" t="s">
        <v>148</v>
      </c>
    </row>
    <row r="15" spans="1:2" s="185" customFormat="1" ht="15.75">
      <c r="A15" s="187" t="s">
        <v>137</v>
      </c>
      <c r="B15" s="186" t="s">
        <v>149</v>
      </c>
    </row>
    <row r="16" spans="1:2" s="185" customFormat="1" ht="47.25">
      <c r="A16" s="187" t="s">
        <v>138</v>
      </c>
      <c r="B16" s="186" t="s">
        <v>162</v>
      </c>
    </row>
    <row r="17" spans="1:2" s="185" customFormat="1" ht="15.75">
      <c r="A17" s="187"/>
      <c r="B17" s="186"/>
    </row>
    <row r="18" spans="1:2" s="185" customFormat="1" ht="15.75">
      <c r="A18" s="209" t="s">
        <v>150</v>
      </c>
      <c r="B18" s="209"/>
    </row>
    <row r="19" spans="1:2" s="195" customFormat="1" ht="31.5" customHeight="1">
      <c r="A19" s="194" t="s">
        <v>151</v>
      </c>
      <c r="B19" s="196" t="s">
        <v>161</v>
      </c>
    </row>
    <row r="20" spans="1:2" s="195" customFormat="1" ht="31.5" customHeight="1">
      <c r="A20" s="194" t="s">
        <v>152</v>
      </c>
      <c r="B20" s="196" t="s">
        <v>163</v>
      </c>
    </row>
    <row r="21" spans="1:2" s="195" customFormat="1" ht="31.5" customHeight="1">
      <c r="A21" s="194" t="s">
        <v>153</v>
      </c>
      <c r="B21" s="196" t="s">
        <v>154</v>
      </c>
    </row>
    <row r="22" spans="1:2" s="195" customFormat="1" ht="31.5" customHeight="1">
      <c r="A22" s="194" t="s">
        <v>155</v>
      </c>
      <c r="B22" s="196" t="s">
        <v>164</v>
      </c>
    </row>
    <row r="23" spans="1:2" s="195" customFormat="1" ht="15.75">
      <c r="A23" s="194"/>
      <c r="B23" s="196"/>
    </row>
    <row r="24" spans="1:2" s="195" customFormat="1" ht="31.5" customHeight="1">
      <c r="A24" s="209" t="s">
        <v>156</v>
      </c>
      <c r="B24" s="209"/>
    </row>
    <row r="25" spans="1:2" s="195" customFormat="1" ht="21.75" customHeight="1">
      <c r="A25" s="194" t="s">
        <v>136</v>
      </c>
      <c r="B25" s="195" t="s">
        <v>157</v>
      </c>
    </row>
    <row r="26" s="195" customFormat="1" ht="15.75">
      <c r="A26" s="194"/>
    </row>
    <row r="27" s="195" customFormat="1" ht="16.5" thickBot="1">
      <c r="A27" s="194"/>
    </row>
    <row r="28" spans="1:2" s="195" customFormat="1" ht="21">
      <c r="A28" s="187"/>
      <c r="B28" s="201" t="s">
        <v>158</v>
      </c>
    </row>
    <row r="29" spans="1:2" s="195" customFormat="1" ht="21">
      <c r="A29" s="187"/>
      <c r="B29" s="202" t="s">
        <v>159</v>
      </c>
    </row>
    <row r="30" spans="1:2" s="195" customFormat="1" ht="15.75">
      <c r="A30" s="187"/>
      <c r="B30" s="210" t="s">
        <v>160</v>
      </c>
    </row>
    <row r="31" spans="1:2" s="195" customFormat="1" ht="31.5" customHeight="1" thickBot="1">
      <c r="A31" s="187"/>
      <c r="B31" s="211"/>
    </row>
    <row r="32" spans="1:2" s="195" customFormat="1" ht="15.75">
      <c r="A32" s="187"/>
      <c r="B32" s="186"/>
    </row>
    <row r="33" spans="1:2" s="195" customFormat="1" ht="65.25" customHeight="1">
      <c r="A33" s="212" t="s">
        <v>165</v>
      </c>
      <c r="B33" s="212"/>
    </row>
    <row r="34" s="195" customFormat="1" ht="15.75">
      <c r="A34" s="194"/>
    </row>
    <row r="35" s="195" customFormat="1" ht="15.75">
      <c r="A35" s="194"/>
    </row>
    <row r="36" s="195" customFormat="1" ht="15.75">
      <c r="A36" s="194"/>
    </row>
    <row r="37" s="195" customFormat="1" ht="15.75">
      <c r="A37" s="194"/>
    </row>
    <row r="38" s="195" customFormat="1" ht="15.75">
      <c r="A38" s="194"/>
    </row>
    <row r="39" s="195" customFormat="1" ht="15.75">
      <c r="A39" s="194"/>
    </row>
    <row r="40" s="189" customFormat="1" ht="15">
      <c r="A40" s="172"/>
    </row>
    <row r="41" s="189" customFormat="1" ht="15">
      <c r="A41" s="172"/>
    </row>
    <row r="42" s="189" customFormat="1" ht="15">
      <c r="A42" s="172"/>
    </row>
    <row r="43" s="189" customFormat="1" ht="15">
      <c r="A43" s="172"/>
    </row>
    <row r="44" s="189" customFormat="1" ht="15">
      <c r="A44" s="172"/>
    </row>
    <row r="45" s="189" customFormat="1" ht="15">
      <c r="A45" s="172"/>
    </row>
    <row r="46" s="189" customFormat="1" ht="15">
      <c r="A46" s="172"/>
    </row>
    <row r="47" s="189" customFormat="1" ht="15">
      <c r="A47" s="172"/>
    </row>
    <row r="48" s="189" customFormat="1" ht="15">
      <c r="A48" s="172"/>
    </row>
    <row r="49" s="189" customFormat="1" ht="15">
      <c r="A49" s="172"/>
    </row>
    <row r="50" s="189" customFormat="1" ht="15">
      <c r="A50" s="172"/>
    </row>
    <row r="51" s="189" customFormat="1" ht="15">
      <c r="A51" s="172"/>
    </row>
    <row r="52" s="189" customFormat="1" ht="15">
      <c r="A52" s="172"/>
    </row>
  </sheetData>
  <sheetProtection algorithmName="SHA-512" hashValue="YWFirLuX1macx6PuO1tZUAs/kc5sX7xmGwaKLLELSRL7za6kxvtERp/f6B/q3Xdd6X2I1Q7ChNMyakepWSDpTA==" saltValue="0GXFAjiV+OztLKPPdbDY7A==" spinCount="100000" sheet="1" objects="1" scenarios="1"/>
  <mergeCells count="10">
    <mergeCell ref="A13:B13"/>
    <mergeCell ref="A18:B18"/>
    <mergeCell ref="A24:B24"/>
    <mergeCell ref="B30:B31"/>
    <mergeCell ref="A33:B33"/>
    <mergeCell ref="A1:B2"/>
    <mergeCell ref="A3:B3"/>
    <mergeCell ref="A6:B6"/>
    <mergeCell ref="A9:B9"/>
    <mergeCell ref="A11:B11"/>
  </mergeCells>
  <printOptions/>
  <pageMargins left="0.511811024" right="0.511811024" top="0.787401575" bottom="0.787401575" header="0.31496062" footer="0.31496062"/>
  <pageSetup horizontalDpi="600" verticalDpi="600" orientation="portrait" paperSize="9" scale="69" r:id="rId1"/>
  <colBreaks count="1" manualBreakCount="1">
    <brk id="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55"/>
  <sheetViews>
    <sheetView zoomScaleSheetLayoutView="70" workbookViewId="0" topLeftCell="A1">
      <selection activeCell="A12" sqref="A12"/>
    </sheetView>
  </sheetViews>
  <sheetFormatPr defaultColWidth="9.140625" defaultRowHeight="15"/>
  <cols>
    <col min="1" max="1" width="3.00390625" style="1" bestFit="1" customWidth="1"/>
    <col min="2" max="2" width="20.421875" style="0" customWidth="1"/>
    <col min="3" max="3" width="33.8515625" style="0" customWidth="1"/>
    <col min="4" max="4" width="17.8515625" style="1" bestFit="1" customWidth="1"/>
    <col min="5" max="5" width="16.00390625" style="3" customWidth="1"/>
    <col min="6" max="30" width="9.140625" style="152" customWidth="1"/>
  </cols>
  <sheetData>
    <row r="1" spans="1:5" ht="15" customHeight="1">
      <c r="A1" s="213" t="s">
        <v>106</v>
      </c>
      <c r="B1" s="213"/>
      <c r="C1" s="213"/>
      <c r="D1" s="213"/>
      <c r="E1" s="213"/>
    </row>
    <row r="2" spans="1:5" ht="15" customHeight="1">
      <c r="A2" s="213"/>
      <c r="B2" s="213"/>
      <c r="C2" s="213"/>
      <c r="D2" s="213"/>
      <c r="E2" s="213"/>
    </row>
    <row r="3" spans="1:5" ht="15">
      <c r="A3" s="217"/>
      <c r="B3" s="217"/>
      <c r="C3" s="217"/>
      <c r="D3" s="217"/>
      <c r="E3" s="217"/>
    </row>
    <row r="4" spans="1:5" ht="7.5" customHeight="1">
      <c r="A4" s="6"/>
      <c r="B4" s="7"/>
      <c r="C4" s="7"/>
      <c r="D4" s="6"/>
      <c r="E4" s="8"/>
    </row>
    <row r="5" spans="1:5" ht="15">
      <c r="A5" s="16"/>
      <c r="B5" s="9"/>
      <c r="C5" s="9"/>
      <c r="D5" s="16"/>
      <c r="E5" s="39"/>
    </row>
    <row r="6" spans="1:5" ht="15">
      <c r="A6" s="16"/>
      <c r="B6" s="107" t="s">
        <v>107</v>
      </c>
      <c r="C6" s="9"/>
      <c r="D6" s="16"/>
      <c r="E6" s="39"/>
    </row>
    <row r="7" spans="1:5" ht="15.75" thickBot="1">
      <c r="A7" s="16"/>
      <c r="B7" s="9"/>
      <c r="C7" s="9"/>
      <c r="D7" s="16"/>
      <c r="E7" s="39"/>
    </row>
    <row r="8" spans="1:5" ht="39.75" customHeight="1" thickBot="1">
      <c r="A8" s="16"/>
      <c r="B8" s="147" t="s">
        <v>6</v>
      </c>
      <c r="C8" s="214"/>
      <c r="D8" s="215"/>
      <c r="E8" s="216"/>
    </row>
    <row r="9" spans="1:5" ht="15" customHeight="1">
      <c r="A9" s="16"/>
      <c r="B9" s="10"/>
      <c r="C9" s="10"/>
      <c r="D9" s="40"/>
      <c r="E9" s="39"/>
    </row>
    <row r="10" spans="1:5" ht="15.75" thickBot="1">
      <c r="A10" s="16"/>
      <c r="B10" s="10"/>
      <c r="C10" s="10"/>
      <c r="D10" s="40"/>
      <c r="E10" s="39"/>
    </row>
    <row r="11" spans="1:5" ht="15.75" thickBot="1">
      <c r="A11" s="230" t="s">
        <v>0</v>
      </c>
      <c r="B11" s="231"/>
      <c r="C11" s="231"/>
      <c r="D11" s="232"/>
      <c r="E11" s="39"/>
    </row>
    <row r="12" spans="1:30" s="4" customFormat="1" ht="60.75" thickBot="1">
      <c r="A12" s="32"/>
      <c r="B12" s="33" t="s">
        <v>2</v>
      </c>
      <c r="C12" s="33" t="s">
        <v>3</v>
      </c>
      <c r="D12" s="34" t="s">
        <v>132</v>
      </c>
      <c r="E12" s="182" t="s">
        <v>4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5" ht="15">
      <c r="A13" s="35">
        <v>1</v>
      </c>
      <c r="B13" s="47"/>
      <c r="C13" s="47"/>
      <c r="D13" s="45"/>
      <c r="E13" s="109"/>
    </row>
    <row r="14" spans="1:5" ht="15">
      <c r="A14" s="36">
        <v>2</v>
      </c>
      <c r="B14" s="48"/>
      <c r="C14" s="48"/>
      <c r="D14" s="46"/>
      <c r="E14" s="110"/>
    </row>
    <row r="15" spans="1:5" ht="15">
      <c r="A15" s="36">
        <v>3</v>
      </c>
      <c r="B15" s="48"/>
      <c r="C15" s="48"/>
      <c r="D15" s="46"/>
      <c r="E15" s="110"/>
    </row>
    <row r="16" spans="1:5" ht="15">
      <c r="A16" s="36">
        <v>4</v>
      </c>
      <c r="B16" s="48"/>
      <c r="C16" s="48"/>
      <c r="D16" s="46"/>
      <c r="E16" s="110"/>
    </row>
    <row r="17" spans="1:5" ht="15">
      <c r="A17" s="36">
        <v>5</v>
      </c>
      <c r="B17" s="48"/>
      <c r="C17" s="48"/>
      <c r="D17" s="46"/>
      <c r="E17" s="110"/>
    </row>
    <row r="18" spans="1:5" ht="15">
      <c r="A18" s="36">
        <v>6</v>
      </c>
      <c r="B18" s="48"/>
      <c r="C18" s="48"/>
      <c r="D18" s="46"/>
      <c r="E18" s="110"/>
    </row>
    <row r="19" spans="1:5" ht="15">
      <c r="A19" s="36">
        <v>7</v>
      </c>
      <c r="B19" s="48"/>
      <c r="C19" s="48"/>
      <c r="D19" s="46"/>
      <c r="E19" s="110"/>
    </row>
    <row r="20" spans="1:5" ht="15">
      <c r="A20" s="36">
        <v>8</v>
      </c>
      <c r="B20" s="49"/>
      <c r="C20" s="49"/>
      <c r="D20" s="46"/>
      <c r="E20" s="110"/>
    </row>
    <row r="21" spans="1:5" ht="15">
      <c r="A21" s="36">
        <v>9</v>
      </c>
      <c r="B21" s="49"/>
      <c r="C21" s="49"/>
      <c r="D21" s="46"/>
      <c r="E21" s="110"/>
    </row>
    <row r="22" spans="1:5" ht="15">
      <c r="A22" s="36">
        <v>10</v>
      </c>
      <c r="B22" s="49"/>
      <c r="C22" s="49"/>
      <c r="D22" s="46"/>
      <c r="E22" s="110"/>
    </row>
    <row r="23" spans="1:5" ht="15">
      <c r="A23" s="36">
        <v>11</v>
      </c>
      <c r="B23" s="49"/>
      <c r="C23" s="49"/>
      <c r="D23" s="46"/>
      <c r="E23" s="110"/>
    </row>
    <row r="24" spans="1:5" ht="15">
      <c r="A24" s="36">
        <v>12</v>
      </c>
      <c r="B24" s="49"/>
      <c r="C24" s="49"/>
      <c r="D24" s="46"/>
      <c r="E24" s="110"/>
    </row>
    <row r="25" spans="1:5" ht="15">
      <c r="A25" s="36">
        <v>13</v>
      </c>
      <c r="B25" s="49"/>
      <c r="C25" s="49"/>
      <c r="D25" s="46"/>
      <c r="E25" s="110"/>
    </row>
    <row r="26" spans="1:5" ht="15">
      <c r="A26" s="36">
        <v>14</v>
      </c>
      <c r="B26" s="49"/>
      <c r="C26" s="49"/>
      <c r="D26" s="46"/>
      <c r="E26" s="110"/>
    </row>
    <row r="27" spans="1:5" ht="15">
      <c r="A27" s="36">
        <v>15</v>
      </c>
      <c r="B27" s="49"/>
      <c r="C27" s="49"/>
      <c r="D27" s="46"/>
      <c r="E27" s="110"/>
    </row>
    <row r="28" spans="1:5" ht="15">
      <c r="A28" s="36">
        <v>16</v>
      </c>
      <c r="B28" s="49"/>
      <c r="C28" s="49"/>
      <c r="D28" s="46"/>
      <c r="E28" s="110"/>
    </row>
    <row r="29" spans="1:5" ht="15">
      <c r="A29" s="36">
        <v>17</v>
      </c>
      <c r="B29" s="49"/>
      <c r="C29" s="49"/>
      <c r="D29" s="46"/>
      <c r="E29" s="110"/>
    </row>
    <row r="30" spans="1:5" ht="15">
      <c r="A30" s="36">
        <v>18</v>
      </c>
      <c r="B30" s="49"/>
      <c r="C30" s="49"/>
      <c r="D30" s="46"/>
      <c r="E30" s="110"/>
    </row>
    <row r="31" spans="1:5" ht="15">
      <c r="A31" s="36">
        <v>19</v>
      </c>
      <c r="B31" s="49"/>
      <c r="C31" s="49"/>
      <c r="D31" s="46"/>
      <c r="E31" s="110"/>
    </row>
    <row r="32" spans="1:5" ht="15">
      <c r="A32" s="36">
        <v>20</v>
      </c>
      <c r="B32" s="49"/>
      <c r="C32" s="49"/>
      <c r="D32" s="46"/>
      <c r="E32" s="110"/>
    </row>
    <row r="33" spans="1:5" ht="15">
      <c r="A33" s="36">
        <v>21</v>
      </c>
      <c r="B33" s="49"/>
      <c r="C33" s="49"/>
      <c r="D33" s="46"/>
      <c r="E33" s="110"/>
    </row>
    <row r="34" spans="1:5" ht="15">
      <c r="A34" s="36">
        <v>22</v>
      </c>
      <c r="B34" s="49"/>
      <c r="C34" s="49"/>
      <c r="D34" s="46"/>
      <c r="E34" s="110"/>
    </row>
    <row r="35" spans="1:5" ht="15">
      <c r="A35" s="36">
        <v>23</v>
      </c>
      <c r="B35" s="49"/>
      <c r="C35" s="49"/>
      <c r="D35" s="46"/>
      <c r="E35" s="110"/>
    </row>
    <row r="36" spans="1:5" ht="15">
      <c r="A36" s="36">
        <v>24</v>
      </c>
      <c r="B36" s="49"/>
      <c r="C36" s="49"/>
      <c r="D36" s="46"/>
      <c r="E36" s="110"/>
    </row>
    <row r="37" spans="1:5" ht="15">
      <c r="A37" s="36">
        <v>25</v>
      </c>
      <c r="B37" s="49"/>
      <c r="C37" s="49"/>
      <c r="D37" s="46"/>
      <c r="E37" s="110"/>
    </row>
    <row r="38" spans="1:5" ht="15">
      <c r="A38" s="36">
        <v>26</v>
      </c>
      <c r="B38" s="49"/>
      <c r="C38" s="49"/>
      <c r="D38" s="46"/>
      <c r="E38" s="110"/>
    </row>
    <row r="39" spans="1:5" ht="15">
      <c r="A39" s="36">
        <v>27</v>
      </c>
      <c r="B39" s="49"/>
      <c r="C39" s="49"/>
      <c r="D39" s="46"/>
      <c r="E39" s="110"/>
    </row>
    <row r="40" spans="1:5" ht="15">
      <c r="A40" s="36">
        <v>28</v>
      </c>
      <c r="B40" s="49"/>
      <c r="C40" s="49"/>
      <c r="D40" s="46"/>
      <c r="E40" s="110"/>
    </row>
    <row r="41" spans="1:5" ht="15">
      <c r="A41" s="36">
        <v>29</v>
      </c>
      <c r="B41" s="49"/>
      <c r="C41" s="49"/>
      <c r="D41" s="46"/>
      <c r="E41" s="110"/>
    </row>
    <row r="42" spans="1:5" ht="15">
      <c r="A42" s="36">
        <v>30</v>
      </c>
      <c r="B42" s="49"/>
      <c r="C42" s="49"/>
      <c r="D42" s="46"/>
      <c r="E42" s="110"/>
    </row>
    <row r="43" spans="1:5" ht="15">
      <c r="A43" s="36">
        <v>31</v>
      </c>
      <c r="B43" s="49"/>
      <c r="C43" s="49"/>
      <c r="D43" s="46"/>
      <c r="E43" s="110"/>
    </row>
    <row r="44" spans="1:5" ht="15">
      <c r="A44" s="36">
        <v>32</v>
      </c>
      <c r="B44" s="49"/>
      <c r="C44" s="49"/>
      <c r="D44" s="46"/>
      <c r="E44" s="110"/>
    </row>
    <row r="45" spans="1:5" ht="15">
      <c r="A45" s="36">
        <v>33</v>
      </c>
      <c r="B45" s="49"/>
      <c r="C45" s="49"/>
      <c r="D45" s="46"/>
      <c r="E45" s="110"/>
    </row>
    <row r="46" spans="1:5" ht="15">
      <c r="A46" s="36">
        <v>34</v>
      </c>
      <c r="B46" s="49"/>
      <c r="C46" s="49"/>
      <c r="D46" s="46"/>
      <c r="E46" s="110"/>
    </row>
    <row r="47" spans="1:5" ht="15">
      <c r="A47" s="36">
        <v>35</v>
      </c>
      <c r="B47" s="49"/>
      <c r="C47" s="49"/>
      <c r="D47" s="46"/>
      <c r="E47" s="110"/>
    </row>
    <row r="48" spans="1:5" ht="15">
      <c r="A48" s="36">
        <v>36</v>
      </c>
      <c r="B48" s="49"/>
      <c r="C48" s="49"/>
      <c r="D48" s="46"/>
      <c r="E48" s="110"/>
    </row>
    <row r="49" spans="1:5" ht="15">
      <c r="A49" s="36">
        <v>37</v>
      </c>
      <c r="B49" s="49"/>
      <c r="C49" s="49"/>
      <c r="D49" s="46"/>
      <c r="E49" s="110"/>
    </row>
    <row r="50" spans="1:5" ht="15">
      <c r="A50" s="36">
        <v>38</v>
      </c>
      <c r="B50" s="49"/>
      <c r="C50" s="49"/>
      <c r="D50" s="46"/>
      <c r="E50" s="110"/>
    </row>
    <row r="51" spans="1:5" ht="15">
      <c r="A51" s="36">
        <v>39</v>
      </c>
      <c r="B51" s="49"/>
      <c r="C51" s="49"/>
      <c r="D51" s="46"/>
      <c r="E51" s="110"/>
    </row>
    <row r="52" spans="1:5" ht="15">
      <c r="A52" s="36">
        <v>40</v>
      </c>
      <c r="B52" s="49"/>
      <c r="C52" s="49"/>
      <c r="D52" s="46"/>
      <c r="E52" s="110"/>
    </row>
    <row r="53" spans="1:5" ht="15">
      <c r="A53" s="36">
        <v>41</v>
      </c>
      <c r="B53" s="49"/>
      <c r="C53" s="49"/>
      <c r="D53" s="46"/>
      <c r="E53" s="110"/>
    </row>
    <row r="54" spans="1:5" ht="15">
      <c r="A54" s="36">
        <v>42</v>
      </c>
      <c r="B54" s="49"/>
      <c r="C54" s="49"/>
      <c r="D54" s="46"/>
      <c r="E54" s="110"/>
    </row>
    <row r="55" spans="1:5" ht="15">
      <c r="A55" s="36">
        <v>43</v>
      </c>
      <c r="B55" s="49"/>
      <c r="C55" s="49"/>
      <c r="D55" s="46"/>
      <c r="E55" s="110"/>
    </row>
    <row r="56" spans="1:5" ht="15">
      <c r="A56" s="36">
        <v>44</v>
      </c>
      <c r="B56" s="49"/>
      <c r="C56" s="49"/>
      <c r="D56" s="46"/>
      <c r="E56" s="110"/>
    </row>
    <row r="57" spans="1:5" ht="15">
      <c r="A57" s="36">
        <v>45</v>
      </c>
      <c r="B57" s="49"/>
      <c r="C57" s="49"/>
      <c r="D57" s="46"/>
      <c r="E57" s="110"/>
    </row>
    <row r="58" spans="1:5" ht="15">
      <c r="A58" s="36">
        <v>46</v>
      </c>
      <c r="B58" s="49"/>
      <c r="C58" s="49"/>
      <c r="D58" s="46"/>
      <c r="E58" s="110"/>
    </row>
    <row r="59" spans="1:5" ht="15">
      <c r="A59" s="36">
        <v>47</v>
      </c>
      <c r="B59" s="49"/>
      <c r="C59" s="49"/>
      <c r="D59" s="46"/>
      <c r="E59" s="110"/>
    </row>
    <row r="60" spans="1:5" ht="15">
      <c r="A60" s="36">
        <v>48</v>
      </c>
      <c r="B60" s="49"/>
      <c r="C60" s="49"/>
      <c r="D60" s="46"/>
      <c r="E60" s="110"/>
    </row>
    <row r="61" spans="1:5" ht="15">
      <c r="A61" s="36">
        <v>49</v>
      </c>
      <c r="B61" s="49"/>
      <c r="C61" s="49"/>
      <c r="D61" s="46"/>
      <c r="E61" s="110"/>
    </row>
    <row r="62" spans="1:5" ht="15">
      <c r="A62" s="36">
        <v>50</v>
      </c>
      <c r="B62" s="49"/>
      <c r="C62" s="49"/>
      <c r="D62" s="46"/>
      <c r="E62" s="110"/>
    </row>
    <row r="63" spans="1:5" ht="15">
      <c r="A63" s="36">
        <v>51</v>
      </c>
      <c r="B63" s="49"/>
      <c r="C63" s="49"/>
      <c r="D63" s="46"/>
      <c r="E63" s="110"/>
    </row>
    <row r="64" spans="1:5" ht="15">
      <c r="A64" s="36">
        <v>52</v>
      </c>
      <c r="B64" s="49"/>
      <c r="C64" s="49"/>
      <c r="D64" s="46"/>
      <c r="E64" s="110"/>
    </row>
    <row r="65" spans="1:5" ht="15">
      <c r="A65" s="36">
        <v>53</v>
      </c>
      <c r="B65" s="49"/>
      <c r="C65" s="49"/>
      <c r="D65" s="46"/>
      <c r="E65" s="110"/>
    </row>
    <row r="66" spans="1:5" ht="15">
      <c r="A66" s="36">
        <v>54</v>
      </c>
      <c r="B66" s="49"/>
      <c r="C66" s="49"/>
      <c r="D66" s="46"/>
      <c r="E66" s="110"/>
    </row>
    <row r="67" spans="1:5" ht="15">
      <c r="A67" s="36">
        <v>55</v>
      </c>
      <c r="B67" s="49"/>
      <c r="C67" s="49"/>
      <c r="D67" s="46"/>
      <c r="E67" s="110"/>
    </row>
    <row r="68" spans="1:5" ht="15">
      <c r="A68" s="36">
        <v>56</v>
      </c>
      <c r="B68" s="49"/>
      <c r="C68" s="49"/>
      <c r="D68" s="46"/>
      <c r="E68" s="110"/>
    </row>
    <row r="69" spans="1:5" ht="15">
      <c r="A69" s="36">
        <v>57</v>
      </c>
      <c r="B69" s="49"/>
      <c r="C69" s="49"/>
      <c r="D69" s="46"/>
      <c r="E69" s="110"/>
    </row>
    <row r="70" spans="1:5" ht="15">
      <c r="A70" s="36">
        <v>58</v>
      </c>
      <c r="B70" s="49"/>
      <c r="C70" s="49"/>
      <c r="D70" s="46"/>
      <c r="E70" s="110"/>
    </row>
    <row r="71" spans="1:5" ht="15">
      <c r="A71" s="36">
        <v>59</v>
      </c>
      <c r="B71" s="49"/>
      <c r="C71" s="49"/>
      <c r="D71" s="46"/>
      <c r="E71" s="110"/>
    </row>
    <row r="72" spans="1:5" ht="15">
      <c r="A72" s="36">
        <v>60</v>
      </c>
      <c r="B72" s="49"/>
      <c r="C72" s="49"/>
      <c r="D72" s="46"/>
      <c r="E72" s="110"/>
    </row>
    <row r="73" spans="1:5" ht="15">
      <c r="A73" s="36">
        <v>61</v>
      </c>
      <c r="B73" s="49"/>
      <c r="C73" s="49"/>
      <c r="D73" s="46"/>
      <c r="E73" s="110"/>
    </row>
    <row r="74" spans="1:5" ht="15">
      <c r="A74" s="36">
        <v>62</v>
      </c>
      <c r="B74" s="49"/>
      <c r="C74" s="49"/>
      <c r="D74" s="46"/>
      <c r="E74" s="110"/>
    </row>
    <row r="75" spans="1:5" ht="15">
      <c r="A75" s="36">
        <v>63</v>
      </c>
      <c r="B75" s="49"/>
      <c r="C75" s="49"/>
      <c r="D75" s="46"/>
      <c r="E75" s="110"/>
    </row>
    <row r="76" spans="1:5" ht="15">
      <c r="A76" s="36">
        <v>64</v>
      </c>
      <c r="B76" s="49"/>
      <c r="C76" s="49"/>
      <c r="D76" s="46"/>
      <c r="E76" s="110"/>
    </row>
    <row r="77" spans="1:5" ht="15">
      <c r="A77" s="36">
        <v>65</v>
      </c>
      <c r="B77" s="49"/>
      <c r="C77" s="49"/>
      <c r="D77" s="46"/>
      <c r="E77" s="110"/>
    </row>
    <row r="78" spans="1:5" ht="15">
      <c r="A78" s="36">
        <v>66</v>
      </c>
      <c r="B78" s="49"/>
      <c r="C78" s="49"/>
      <c r="D78" s="46"/>
      <c r="E78" s="110"/>
    </row>
    <row r="79" spans="1:5" ht="15">
      <c r="A79" s="36">
        <v>67</v>
      </c>
      <c r="B79" s="49"/>
      <c r="C79" s="49"/>
      <c r="D79" s="46"/>
      <c r="E79" s="110"/>
    </row>
    <row r="80" spans="1:5" ht="15">
      <c r="A80" s="36">
        <v>68</v>
      </c>
      <c r="B80" s="49"/>
      <c r="C80" s="49"/>
      <c r="D80" s="46"/>
      <c r="E80" s="110"/>
    </row>
    <row r="81" spans="1:5" ht="15">
      <c r="A81" s="36">
        <v>69</v>
      </c>
      <c r="B81" s="49"/>
      <c r="C81" s="49"/>
      <c r="D81" s="46"/>
      <c r="E81" s="110"/>
    </row>
    <row r="82" spans="1:5" ht="15">
      <c r="A82" s="36">
        <v>70</v>
      </c>
      <c r="B82" s="49"/>
      <c r="C82" s="49"/>
      <c r="D82" s="46"/>
      <c r="E82" s="110"/>
    </row>
    <row r="83" spans="1:5" ht="15">
      <c r="A83" s="36">
        <v>71</v>
      </c>
      <c r="B83" s="49"/>
      <c r="C83" s="49"/>
      <c r="D83" s="46"/>
      <c r="E83" s="110"/>
    </row>
    <row r="84" spans="1:5" ht="15">
      <c r="A84" s="36">
        <v>72</v>
      </c>
      <c r="B84" s="49"/>
      <c r="C84" s="49"/>
      <c r="D84" s="46"/>
      <c r="E84" s="110"/>
    </row>
    <row r="85" spans="1:5" ht="15.75" thickBot="1">
      <c r="A85" s="37">
        <v>73</v>
      </c>
      <c r="B85" s="50"/>
      <c r="C85" s="50"/>
      <c r="D85" s="51"/>
      <c r="E85" s="111"/>
    </row>
    <row r="86" ht="15.75" thickBot="1"/>
    <row r="87" spans="1:5" ht="16.5" thickBot="1">
      <c r="A87" s="227" t="s">
        <v>63</v>
      </c>
      <c r="B87" s="228"/>
      <c r="C87" s="228"/>
      <c r="D87" s="228"/>
      <c r="E87" s="229"/>
    </row>
    <row r="88" spans="1:30" s="102" customFormat="1" ht="15">
      <c r="A88" s="218"/>
      <c r="B88" s="219"/>
      <c r="C88" s="219"/>
      <c r="D88" s="219"/>
      <c r="E88" s="220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</row>
    <row r="89" spans="1:30" s="102" customFormat="1" ht="15">
      <c r="A89" s="221"/>
      <c r="B89" s="222"/>
      <c r="C89" s="222"/>
      <c r="D89" s="222"/>
      <c r="E89" s="22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</row>
    <row r="90" spans="1:30" s="102" customFormat="1" ht="15">
      <c r="A90" s="221"/>
      <c r="B90" s="222"/>
      <c r="C90" s="222"/>
      <c r="D90" s="222"/>
      <c r="E90" s="223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</row>
    <row r="91" spans="1:30" s="102" customFormat="1" ht="15">
      <c r="A91" s="221"/>
      <c r="B91" s="222"/>
      <c r="C91" s="222"/>
      <c r="D91" s="222"/>
      <c r="E91" s="223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</row>
    <row r="92" spans="1:30" s="102" customFormat="1" ht="15.75" thickBot="1">
      <c r="A92" s="224"/>
      <c r="B92" s="225"/>
      <c r="C92" s="225"/>
      <c r="D92" s="225"/>
      <c r="E92" s="226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</row>
    <row r="93" spans="1:5" s="152" customFormat="1" ht="15">
      <c r="A93" s="155"/>
      <c r="D93" s="155"/>
      <c r="E93" s="156"/>
    </row>
    <row r="94" spans="1:5" s="152" customFormat="1" ht="15">
      <c r="A94" s="155"/>
      <c r="D94" s="155"/>
      <c r="E94" s="156"/>
    </row>
    <row r="95" spans="1:5" s="152" customFormat="1" ht="15">
      <c r="A95" s="155"/>
      <c r="D95" s="155"/>
      <c r="E95" s="156"/>
    </row>
    <row r="96" spans="1:5" s="152" customFormat="1" ht="15">
      <c r="A96" s="155"/>
      <c r="D96" s="155"/>
      <c r="E96" s="156"/>
    </row>
    <row r="97" spans="1:5" s="152" customFormat="1" ht="15">
      <c r="A97" s="155"/>
      <c r="D97" s="155"/>
      <c r="E97" s="156"/>
    </row>
    <row r="98" spans="1:5" s="152" customFormat="1" ht="15">
      <c r="A98" s="155"/>
      <c r="D98" s="155"/>
      <c r="E98" s="156"/>
    </row>
    <row r="99" spans="1:5" s="152" customFormat="1" ht="15">
      <c r="A99" s="155"/>
      <c r="D99" s="155"/>
      <c r="E99" s="156"/>
    </row>
    <row r="100" spans="1:5" s="152" customFormat="1" ht="15">
      <c r="A100" s="155"/>
      <c r="D100" s="155"/>
      <c r="E100" s="156"/>
    </row>
    <row r="101" spans="1:5" s="152" customFormat="1" ht="15">
      <c r="A101" s="155"/>
      <c r="D101" s="155"/>
      <c r="E101" s="156"/>
    </row>
    <row r="102" spans="1:5" s="152" customFormat="1" ht="15">
      <c r="A102" s="155"/>
      <c r="D102" s="155"/>
      <c r="E102" s="156"/>
    </row>
    <row r="103" spans="1:5" s="152" customFormat="1" ht="15">
      <c r="A103" s="155"/>
      <c r="D103" s="155"/>
      <c r="E103" s="156"/>
    </row>
    <row r="104" spans="1:5" s="152" customFormat="1" ht="15">
      <c r="A104" s="155"/>
      <c r="D104" s="155"/>
      <c r="E104" s="156"/>
    </row>
    <row r="105" spans="1:5" s="152" customFormat="1" ht="15">
      <c r="A105" s="155"/>
      <c r="D105" s="155"/>
      <c r="E105" s="156"/>
    </row>
    <row r="106" spans="1:5" s="152" customFormat="1" ht="15">
      <c r="A106" s="155"/>
      <c r="D106" s="155"/>
      <c r="E106" s="156"/>
    </row>
    <row r="107" spans="1:5" s="152" customFormat="1" ht="15">
      <c r="A107" s="155"/>
      <c r="D107" s="155"/>
      <c r="E107" s="156"/>
    </row>
    <row r="108" spans="1:5" s="152" customFormat="1" ht="15">
      <c r="A108" s="155"/>
      <c r="D108" s="155"/>
      <c r="E108" s="156"/>
    </row>
    <row r="109" spans="1:5" s="152" customFormat="1" ht="15">
      <c r="A109" s="155"/>
      <c r="D109" s="155"/>
      <c r="E109" s="156"/>
    </row>
    <row r="110" spans="1:5" s="152" customFormat="1" ht="15">
      <c r="A110" s="155"/>
      <c r="D110" s="155"/>
      <c r="E110" s="156"/>
    </row>
    <row r="111" spans="1:5" s="152" customFormat="1" ht="15">
      <c r="A111" s="155"/>
      <c r="D111" s="155"/>
      <c r="E111" s="156"/>
    </row>
    <row r="112" spans="1:5" s="152" customFormat="1" ht="15">
      <c r="A112" s="155"/>
      <c r="D112" s="155"/>
      <c r="E112" s="156"/>
    </row>
    <row r="113" spans="1:5" s="152" customFormat="1" ht="15">
      <c r="A113" s="155"/>
      <c r="D113" s="155"/>
      <c r="E113" s="156"/>
    </row>
    <row r="114" spans="1:5" s="152" customFormat="1" ht="15">
      <c r="A114" s="155"/>
      <c r="D114" s="155"/>
      <c r="E114" s="156"/>
    </row>
    <row r="115" spans="1:5" s="152" customFormat="1" ht="15">
      <c r="A115" s="155"/>
      <c r="D115" s="155"/>
      <c r="E115" s="156"/>
    </row>
    <row r="116" spans="1:5" s="152" customFormat="1" ht="15">
      <c r="A116" s="155"/>
      <c r="D116" s="155"/>
      <c r="E116" s="156"/>
    </row>
    <row r="117" spans="1:5" s="152" customFormat="1" ht="15">
      <c r="A117" s="155"/>
      <c r="D117" s="155"/>
      <c r="E117" s="156"/>
    </row>
    <row r="118" spans="1:5" s="152" customFormat="1" ht="15">
      <c r="A118" s="155"/>
      <c r="D118" s="155"/>
      <c r="E118" s="156"/>
    </row>
    <row r="119" spans="1:5" s="152" customFormat="1" ht="15">
      <c r="A119" s="155"/>
      <c r="D119" s="155"/>
      <c r="E119" s="156"/>
    </row>
    <row r="120" spans="1:5" s="152" customFormat="1" ht="15">
      <c r="A120" s="155"/>
      <c r="D120" s="155"/>
      <c r="E120" s="156"/>
    </row>
    <row r="121" spans="1:5" s="152" customFormat="1" ht="15">
      <c r="A121" s="155"/>
      <c r="D121" s="155"/>
      <c r="E121" s="156"/>
    </row>
    <row r="122" spans="1:5" s="152" customFormat="1" ht="15">
      <c r="A122" s="155"/>
      <c r="D122" s="155"/>
      <c r="E122" s="156"/>
    </row>
    <row r="123" spans="1:5" s="152" customFormat="1" ht="15">
      <c r="A123" s="155"/>
      <c r="D123" s="155"/>
      <c r="E123" s="156"/>
    </row>
    <row r="124" spans="1:5" s="152" customFormat="1" ht="15">
      <c r="A124" s="155"/>
      <c r="D124" s="155"/>
      <c r="E124" s="156"/>
    </row>
    <row r="125" spans="1:5" s="152" customFormat="1" ht="15">
      <c r="A125" s="155"/>
      <c r="D125" s="155"/>
      <c r="E125" s="156"/>
    </row>
    <row r="126" spans="1:5" s="152" customFormat="1" ht="15">
      <c r="A126" s="155"/>
      <c r="D126" s="155"/>
      <c r="E126" s="156"/>
    </row>
    <row r="127" spans="1:5" s="152" customFormat="1" ht="15">
      <c r="A127" s="155"/>
      <c r="D127" s="155"/>
      <c r="E127" s="156"/>
    </row>
    <row r="128" spans="1:5" s="152" customFormat="1" ht="15">
      <c r="A128" s="155"/>
      <c r="D128" s="155"/>
      <c r="E128" s="156"/>
    </row>
    <row r="129" spans="1:5" s="152" customFormat="1" ht="15">
      <c r="A129" s="155"/>
      <c r="D129" s="155"/>
      <c r="E129" s="156"/>
    </row>
    <row r="130" spans="1:5" s="152" customFormat="1" ht="15">
      <c r="A130" s="155"/>
      <c r="D130" s="155"/>
      <c r="E130" s="156"/>
    </row>
    <row r="131" spans="1:5" s="152" customFormat="1" ht="15">
      <c r="A131" s="155"/>
      <c r="D131" s="155"/>
      <c r="E131" s="156"/>
    </row>
    <row r="132" spans="1:5" s="152" customFormat="1" ht="15">
      <c r="A132" s="155"/>
      <c r="D132" s="155"/>
      <c r="E132" s="156"/>
    </row>
    <row r="133" spans="1:5" s="152" customFormat="1" ht="15">
      <c r="A133" s="155"/>
      <c r="D133" s="155"/>
      <c r="E133" s="156"/>
    </row>
    <row r="134" spans="1:5" s="152" customFormat="1" ht="15">
      <c r="A134" s="155"/>
      <c r="D134" s="155"/>
      <c r="E134" s="156"/>
    </row>
    <row r="135" spans="1:5" s="152" customFormat="1" ht="15">
      <c r="A135" s="155"/>
      <c r="D135" s="155"/>
      <c r="E135" s="156"/>
    </row>
    <row r="136" spans="1:5" s="152" customFormat="1" ht="15">
      <c r="A136" s="155"/>
      <c r="D136" s="155"/>
      <c r="E136" s="156"/>
    </row>
    <row r="137" spans="1:5" s="152" customFormat="1" ht="15">
      <c r="A137" s="155"/>
      <c r="D137" s="155"/>
      <c r="E137" s="156"/>
    </row>
    <row r="138" spans="1:5" s="152" customFormat="1" ht="15">
      <c r="A138" s="155"/>
      <c r="D138" s="155"/>
      <c r="E138" s="156"/>
    </row>
    <row r="139" spans="1:5" s="152" customFormat="1" ht="15">
      <c r="A139" s="155"/>
      <c r="D139" s="155"/>
      <c r="E139" s="156"/>
    </row>
    <row r="140" spans="1:5" s="152" customFormat="1" ht="15">
      <c r="A140" s="155"/>
      <c r="D140" s="155"/>
      <c r="E140" s="156"/>
    </row>
    <row r="141" spans="1:5" s="152" customFormat="1" ht="15">
      <c r="A141" s="155"/>
      <c r="D141" s="155"/>
      <c r="E141" s="156"/>
    </row>
    <row r="142" spans="1:5" s="152" customFormat="1" ht="15">
      <c r="A142" s="155"/>
      <c r="D142" s="155"/>
      <c r="E142" s="156"/>
    </row>
    <row r="143" spans="1:5" s="152" customFormat="1" ht="15">
      <c r="A143" s="155"/>
      <c r="D143" s="155"/>
      <c r="E143" s="156"/>
    </row>
    <row r="144" spans="1:5" s="152" customFormat="1" ht="15">
      <c r="A144" s="155"/>
      <c r="D144" s="155"/>
      <c r="E144" s="156"/>
    </row>
    <row r="145" spans="1:5" s="152" customFormat="1" ht="15">
      <c r="A145" s="155"/>
      <c r="D145" s="155"/>
      <c r="E145" s="156"/>
    </row>
    <row r="146" spans="1:5" s="152" customFormat="1" ht="15">
      <c r="A146" s="155"/>
      <c r="D146" s="155"/>
      <c r="E146" s="156"/>
    </row>
    <row r="147" spans="1:5" s="152" customFormat="1" ht="15">
      <c r="A147" s="155"/>
      <c r="D147" s="155"/>
      <c r="E147" s="156"/>
    </row>
    <row r="148" spans="1:5" s="152" customFormat="1" ht="15">
      <c r="A148" s="155"/>
      <c r="D148" s="155"/>
      <c r="E148" s="156"/>
    </row>
    <row r="149" spans="1:5" s="152" customFormat="1" ht="15">
      <c r="A149" s="155"/>
      <c r="D149" s="155"/>
      <c r="E149" s="156"/>
    </row>
    <row r="150" spans="1:5" s="152" customFormat="1" ht="15">
      <c r="A150" s="155"/>
      <c r="D150" s="155"/>
      <c r="E150" s="156"/>
    </row>
    <row r="151" spans="1:5" s="152" customFormat="1" ht="15">
      <c r="A151" s="155"/>
      <c r="D151" s="155"/>
      <c r="E151" s="156"/>
    </row>
    <row r="152" spans="1:5" s="152" customFormat="1" ht="15">
      <c r="A152" s="155"/>
      <c r="D152" s="155"/>
      <c r="E152" s="156"/>
    </row>
    <row r="153" spans="1:5" s="152" customFormat="1" ht="15">
      <c r="A153" s="155"/>
      <c r="D153" s="155"/>
      <c r="E153" s="156"/>
    </row>
    <row r="154" spans="1:5" s="152" customFormat="1" ht="15">
      <c r="A154" s="155"/>
      <c r="D154" s="155"/>
      <c r="E154" s="156"/>
    </row>
    <row r="155" spans="1:5" s="152" customFormat="1" ht="15">
      <c r="A155" s="155"/>
      <c r="D155" s="155"/>
      <c r="E155" s="156"/>
    </row>
  </sheetData>
  <sheetProtection algorithmName="SHA-512" hashValue="BpzJnj+XCr9gh0tUdIOanyZr5WqiAAVcRM0KsIfxKK1EVBh9k8R0O0wVr1M0Tr4TD/rkIf9/eL5T6+k1KLH95w==" saltValue="bYUzADHL4WjdeV9aehOODg==" spinCount="100000" sheet="1" objects="1" scenarios="1"/>
  <mergeCells count="6">
    <mergeCell ref="A1:E2"/>
    <mergeCell ref="C8:E8"/>
    <mergeCell ref="A3:E3"/>
    <mergeCell ref="A88:E92"/>
    <mergeCell ref="A87:E87"/>
    <mergeCell ref="A11:D11"/>
  </mergeCells>
  <printOptions horizontalCentered="1"/>
  <pageMargins left="0.11811023622047245" right="0.11811023622047245" top="0.3937007874015748" bottom="0.1968503937007874" header="0.31496062992125984" footer="0.31496062992125984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8"/>
  <sheetViews>
    <sheetView workbookViewId="0" topLeftCell="A1">
      <selection activeCell="F32" sqref="F32"/>
    </sheetView>
  </sheetViews>
  <sheetFormatPr defaultColWidth="9.140625" defaultRowHeight="15"/>
  <cols>
    <col min="1" max="1" width="3.00390625" style="1" bestFit="1" customWidth="1"/>
    <col min="2" max="2" width="20.421875" style="0" customWidth="1"/>
    <col min="3" max="3" width="33.8515625" style="0" customWidth="1"/>
    <col min="4" max="4" width="17.8515625" style="1" customWidth="1"/>
    <col min="5" max="5" width="11.8515625" style="0" customWidth="1"/>
    <col min="6" max="6" width="21.140625" style="1" customWidth="1"/>
    <col min="7" max="7" width="8.57421875" style="1" customWidth="1"/>
    <col min="8" max="8" width="14.7109375" style="1" customWidth="1"/>
    <col min="9" max="9" width="8.57421875" style="1" customWidth="1"/>
    <col min="10" max="10" width="20.7109375" style="1" bestFit="1" customWidth="1"/>
    <col min="11" max="11" width="8.57421875" style="1" customWidth="1"/>
    <col min="12" max="12" width="20.7109375" style="1" bestFit="1" customWidth="1"/>
    <col min="13" max="13" width="8.57421875" style="1" customWidth="1"/>
    <col min="14" max="14" width="20.7109375" style="1" bestFit="1" customWidth="1"/>
    <col min="15" max="16" width="8.57421875" style="1" customWidth="1"/>
    <col min="17" max="17" width="9.421875" style="1" customWidth="1"/>
  </cols>
  <sheetData>
    <row r="1" spans="1:17" ht="15" customHeight="1">
      <c r="A1" s="213" t="str">
        <f>'Cadastro de Inscrição'!A1:E2</f>
        <v>GYMNAESTRADA 2023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 ht="1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17.25">
      <c r="A3" s="237" t="s">
        <v>87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7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2:17" ht="15.75" thickBot="1">
      <c r="B5" s="107" t="str">
        <f>'Kit Uniforme Quantitativo'!A5</f>
        <v>Versão 1.0</v>
      </c>
      <c r="C5" s="152"/>
      <c r="D5" s="155"/>
      <c r="E5" s="152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4" customFormat="1" ht="31.5" customHeight="1" thickBot="1">
      <c r="A6" s="233" t="s">
        <v>6</v>
      </c>
      <c r="B6" s="234"/>
      <c r="C6" s="235">
        <f>'Cadastro de Inscrição'!C8:E8</f>
        <v>0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</row>
    <row r="7" spans="1:17" ht="15.75" thickBot="1">
      <c r="A7" s="155"/>
      <c r="B7" s="152"/>
      <c r="C7" s="152"/>
      <c r="D7" s="155"/>
      <c r="E7" s="152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s="4" customFormat="1" ht="42.75" customHeight="1">
      <c r="A8" s="243"/>
      <c r="B8" s="247" t="s">
        <v>2</v>
      </c>
      <c r="C8" s="247" t="s">
        <v>3</v>
      </c>
      <c r="D8" s="247" t="s">
        <v>11</v>
      </c>
      <c r="E8" s="245" t="s">
        <v>4</v>
      </c>
      <c r="F8" s="242" t="s">
        <v>141</v>
      </c>
      <c r="G8" s="242"/>
      <c r="H8" s="242" t="s">
        <v>142</v>
      </c>
      <c r="I8" s="242"/>
      <c r="J8" s="242" t="s">
        <v>143</v>
      </c>
      <c r="K8" s="242"/>
      <c r="L8" s="242" t="s">
        <v>144</v>
      </c>
      <c r="M8" s="242"/>
      <c r="N8" s="242" t="s">
        <v>145</v>
      </c>
      <c r="O8" s="242"/>
      <c r="P8" s="108" t="s">
        <v>95</v>
      </c>
      <c r="Q8" s="117" t="s">
        <v>96</v>
      </c>
    </row>
    <row r="9" spans="1:17" s="4" customFormat="1" ht="22.5" customHeight="1" thickBot="1">
      <c r="A9" s="244"/>
      <c r="B9" s="248"/>
      <c r="C9" s="248"/>
      <c r="D9" s="248"/>
      <c r="E9" s="246"/>
      <c r="F9" s="33" t="s">
        <v>64</v>
      </c>
      <c r="G9" s="33" t="s">
        <v>97</v>
      </c>
      <c r="H9" s="33" t="s">
        <v>64</v>
      </c>
      <c r="I9" s="33" t="s">
        <v>97</v>
      </c>
      <c r="J9" s="33" t="s">
        <v>64</v>
      </c>
      <c r="K9" s="33" t="s">
        <v>97</v>
      </c>
      <c r="L9" s="33" t="s">
        <v>64</v>
      </c>
      <c r="M9" s="33" t="s">
        <v>97</v>
      </c>
      <c r="N9" s="33" t="s">
        <v>64</v>
      </c>
      <c r="O9" s="33" t="s">
        <v>97</v>
      </c>
      <c r="P9" s="33" t="s">
        <v>97</v>
      </c>
      <c r="Q9" s="34" t="s">
        <v>97</v>
      </c>
    </row>
    <row r="10" spans="1:17" ht="15">
      <c r="A10" s="35">
        <f>'Cadastro de Inscrição'!A13</f>
        <v>1</v>
      </c>
      <c r="B10" s="112">
        <f>'Cadastro de Inscrição'!B13</f>
        <v>0</v>
      </c>
      <c r="C10" s="112">
        <f>'Cadastro de Inscrição'!C13</f>
        <v>0</v>
      </c>
      <c r="D10" s="118">
        <f>'Cadastro de Inscrição'!D13</f>
        <v>0</v>
      </c>
      <c r="E10" s="163">
        <f>'Cadastro de Inscrição'!E13</f>
        <v>0</v>
      </c>
      <c r="F10" s="166"/>
      <c r="G10" s="157"/>
      <c r="H10" s="181"/>
      <c r="I10" s="157"/>
      <c r="J10" s="181"/>
      <c r="K10" s="157"/>
      <c r="L10" s="181"/>
      <c r="M10" s="157"/>
      <c r="N10" s="181"/>
      <c r="O10" s="157"/>
      <c r="P10" s="157"/>
      <c r="Q10" s="158"/>
    </row>
    <row r="11" spans="1:17" ht="15">
      <c r="A11" s="36">
        <f>'Cadastro de Inscrição'!A14</f>
        <v>2</v>
      </c>
      <c r="B11" s="11">
        <f>'Cadastro de Inscrição'!B14</f>
        <v>0</v>
      </c>
      <c r="C11" s="11">
        <f>'Cadastro de Inscrição'!C14</f>
        <v>0</v>
      </c>
      <c r="D11" s="119">
        <f>'Cadastro de Inscrição'!D14</f>
        <v>0</v>
      </c>
      <c r="E11" s="164">
        <f>'Cadastro de Inscrição'!E14</f>
        <v>0</v>
      </c>
      <c r="F11" s="167"/>
      <c r="G11" s="106"/>
      <c r="H11" s="116"/>
      <c r="I11" s="106"/>
      <c r="J11" s="116"/>
      <c r="K11" s="106"/>
      <c r="L11" s="116"/>
      <c r="M11" s="106"/>
      <c r="N11" s="116"/>
      <c r="O11" s="106"/>
      <c r="P11" s="106"/>
      <c r="Q11" s="159"/>
    </row>
    <row r="12" spans="1:17" ht="15">
      <c r="A12" s="36">
        <f>'Cadastro de Inscrição'!A15</f>
        <v>3</v>
      </c>
      <c r="B12" s="11">
        <f>'Cadastro de Inscrição'!B15</f>
        <v>0</v>
      </c>
      <c r="C12" s="11">
        <f>'Cadastro de Inscrição'!C15</f>
        <v>0</v>
      </c>
      <c r="D12" s="119">
        <f>'Cadastro de Inscrição'!D15</f>
        <v>0</v>
      </c>
      <c r="E12" s="164">
        <f>'Cadastro de Inscrição'!E15</f>
        <v>0</v>
      </c>
      <c r="F12" s="167"/>
      <c r="G12" s="106"/>
      <c r="H12" s="116"/>
      <c r="I12" s="106"/>
      <c r="J12" s="116"/>
      <c r="K12" s="106"/>
      <c r="L12" s="116"/>
      <c r="M12" s="106"/>
      <c r="N12" s="116"/>
      <c r="O12" s="106"/>
      <c r="P12" s="106"/>
      <c r="Q12" s="159"/>
    </row>
    <row r="13" spans="1:17" ht="15">
      <c r="A13" s="36">
        <f>'Cadastro de Inscrição'!A16</f>
        <v>4</v>
      </c>
      <c r="B13" s="11">
        <f>'Cadastro de Inscrição'!B16</f>
        <v>0</v>
      </c>
      <c r="C13" s="11">
        <f>'Cadastro de Inscrição'!C16</f>
        <v>0</v>
      </c>
      <c r="D13" s="119">
        <f>'Cadastro de Inscrição'!D16</f>
        <v>0</v>
      </c>
      <c r="E13" s="164">
        <f>'Cadastro de Inscrição'!E16</f>
        <v>0</v>
      </c>
      <c r="F13" s="167"/>
      <c r="G13" s="106"/>
      <c r="H13" s="116"/>
      <c r="I13" s="106"/>
      <c r="J13" s="116"/>
      <c r="K13" s="106"/>
      <c r="L13" s="116"/>
      <c r="M13" s="106"/>
      <c r="N13" s="116"/>
      <c r="O13" s="106"/>
      <c r="P13" s="106"/>
      <c r="Q13" s="159"/>
    </row>
    <row r="14" spans="1:17" ht="15">
      <c r="A14" s="36">
        <f>'Cadastro de Inscrição'!A17</f>
        <v>5</v>
      </c>
      <c r="B14" s="11">
        <f>'Cadastro de Inscrição'!B17</f>
        <v>0</v>
      </c>
      <c r="C14" s="11">
        <f>'Cadastro de Inscrição'!C17</f>
        <v>0</v>
      </c>
      <c r="D14" s="119">
        <f>'Cadastro de Inscrição'!D17</f>
        <v>0</v>
      </c>
      <c r="E14" s="164">
        <f>'Cadastro de Inscrição'!E17</f>
        <v>0</v>
      </c>
      <c r="F14" s="167"/>
      <c r="G14" s="106"/>
      <c r="H14" s="116"/>
      <c r="I14" s="106"/>
      <c r="J14" s="116"/>
      <c r="K14" s="106"/>
      <c r="L14" s="116"/>
      <c r="M14" s="106"/>
      <c r="N14" s="116"/>
      <c r="O14" s="106"/>
      <c r="P14" s="106"/>
      <c r="Q14" s="159"/>
    </row>
    <row r="15" spans="1:17" ht="15">
      <c r="A15" s="36">
        <f>'Cadastro de Inscrição'!A18</f>
        <v>6</v>
      </c>
      <c r="B15" s="11">
        <f>'Cadastro de Inscrição'!B18</f>
        <v>0</v>
      </c>
      <c r="C15" s="11">
        <f>'Cadastro de Inscrição'!C18</f>
        <v>0</v>
      </c>
      <c r="D15" s="119">
        <f>'Cadastro de Inscrição'!D18</f>
        <v>0</v>
      </c>
      <c r="E15" s="164">
        <f>'Cadastro de Inscrição'!E18</f>
        <v>0</v>
      </c>
      <c r="F15" s="167"/>
      <c r="G15" s="106"/>
      <c r="H15" s="116"/>
      <c r="I15" s="106"/>
      <c r="J15" s="116"/>
      <c r="K15" s="106"/>
      <c r="L15" s="116"/>
      <c r="M15" s="106"/>
      <c r="N15" s="116"/>
      <c r="O15" s="106"/>
      <c r="P15" s="106"/>
      <c r="Q15" s="159"/>
    </row>
    <row r="16" spans="1:17" ht="15">
      <c r="A16" s="36">
        <f>'Cadastro de Inscrição'!A19</f>
        <v>7</v>
      </c>
      <c r="B16" s="11">
        <f>'Cadastro de Inscrição'!B19</f>
        <v>0</v>
      </c>
      <c r="C16" s="11">
        <f>'Cadastro de Inscrição'!C19</f>
        <v>0</v>
      </c>
      <c r="D16" s="119">
        <f>'Cadastro de Inscrição'!D19</f>
        <v>0</v>
      </c>
      <c r="E16" s="164">
        <f>'Cadastro de Inscrição'!E19</f>
        <v>0</v>
      </c>
      <c r="F16" s="167"/>
      <c r="G16" s="106"/>
      <c r="H16" s="116"/>
      <c r="I16" s="106"/>
      <c r="J16" s="116"/>
      <c r="K16" s="106"/>
      <c r="L16" s="116"/>
      <c r="M16" s="106"/>
      <c r="N16" s="116"/>
      <c r="O16" s="106"/>
      <c r="P16" s="106"/>
      <c r="Q16" s="159"/>
    </row>
    <row r="17" spans="1:17" ht="15">
      <c r="A17" s="36">
        <f>'Cadastro de Inscrição'!A20</f>
        <v>8</v>
      </c>
      <c r="B17" s="11">
        <f>'Cadastro de Inscrição'!B20</f>
        <v>0</v>
      </c>
      <c r="C17" s="11">
        <f>'Cadastro de Inscrição'!C20</f>
        <v>0</v>
      </c>
      <c r="D17" s="119">
        <f>'Cadastro de Inscrição'!D20</f>
        <v>0</v>
      </c>
      <c r="E17" s="164">
        <f>'Cadastro de Inscrição'!E20</f>
        <v>0</v>
      </c>
      <c r="F17" s="167"/>
      <c r="G17" s="106"/>
      <c r="H17" s="116"/>
      <c r="I17" s="106"/>
      <c r="J17" s="116"/>
      <c r="K17" s="106"/>
      <c r="L17" s="116"/>
      <c r="M17" s="106"/>
      <c r="N17" s="116"/>
      <c r="O17" s="106"/>
      <c r="P17" s="106"/>
      <c r="Q17" s="159"/>
    </row>
    <row r="18" spans="1:17" ht="15">
      <c r="A18" s="36">
        <f>'Cadastro de Inscrição'!A21</f>
        <v>9</v>
      </c>
      <c r="B18" s="11">
        <f>'Cadastro de Inscrição'!B21</f>
        <v>0</v>
      </c>
      <c r="C18" s="11">
        <f>'Cadastro de Inscrição'!C21</f>
        <v>0</v>
      </c>
      <c r="D18" s="119">
        <f>'Cadastro de Inscrição'!D21</f>
        <v>0</v>
      </c>
      <c r="E18" s="164">
        <f>'Cadastro de Inscrição'!E21</f>
        <v>0</v>
      </c>
      <c r="F18" s="167"/>
      <c r="G18" s="106"/>
      <c r="H18" s="116"/>
      <c r="I18" s="106"/>
      <c r="J18" s="116"/>
      <c r="K18" s="106"/>
      <c r="L18" s="116"/>
      <c r="M18" s="106"/>
      <c r="N18" s="116"/>
      <c r="O18" s="106"/>
      <c r="P18" s="106"/>
      <c r="Q18" s="159"/>
    </row>
    <row r="19" spans="1:17" ht="15">
      <c r="A19" s="36">
        <f>'Cadastro de Inscrição'!A22</f>
        <v>10</v>
      </c>
      <c r="B19" s="11">
        <f>'Cadastro de Inscrição'!B22</f>
        <v>0</v>
      </c>
      <c r="C19" s="11">
        <f>'Cadastro de Inscrição'!C22</f>
        <v>0</v>
      </c>
      <c r="D19" s="119">
        <f>'Cadastro de Inscrição'!D22</f>
        <v>0</v>
      </c>
      <c r="E19" s="164">
        <f>'Cadastro de Inscrição'!E22</f>
        <v>0</v>
      </c>
      <c r="F19" s="167"/>
      <c r="G19" s="106"/>
      <c r="H19" s="116"/>
      <c r="I19" s="106"/>
      <c r="J19" s="116"/>
      <c r="K19" s="106"/>
      <c r="L19" s="116"/>
      <c r="M19" s="106"/>
      <c r="N19" s="116"/>
      <c r="O19" s="106"/>
      <c r="P19" s="106"/>
      <c r="Q19" s="159"/>
    </row>
    <row r="20" spans="1:17" ht="15">
      <c r="A20" s="36">
        <f>'Cadastro de Inscrição'!A23</f>
        <v>11</v>
      </c>
      <c r="B20" s="11">
        <f>'Cadastro de Inscrição'!B23</f>
        <v>0</v>
      </c>
      <c r="C20" s="11">
        <f>'Cadastro de Inscrição'!C23</f>
        <v>0</v>
      </c>
      <c r="D20" s="119">
        <f>'Cadastro de Inscrição'!D23</f>
        <v>0</v>
      </c>
      <c r="E20" s="164">
        <f>'Cadastro de Inscrição'!E23</f>
        <v>0</v>
      </c>
      <c r="F20" s="167"/>
      <c r="G20" s="106"/>
      <c r="H20" s="116"/>
      <c r="I20" s="106"/>
      <c r="J20" s="116"/>
      <c r="K20" s="106"/>
      <c r="L20" s="116"/>
      <c r="M20" s="106"/>
      <c r="N20" s="116"/>
      <c r="O20" s="106"/>
      <c r="P20" s="106"/>
      <c r="Q20" s="159"/>
    </row>
    <row r="21" spans="1:17" ht="15">
      <c r="A21" s="36">
        <f>'Cadastro de Inscrição'!A24</f>
        <v>12</v>
      </c>
      <c r="B21" s="11">
        <f>'Cadastro de Inscrição'!B24</f>
        <v>0</v>
      </c>
      <c r="C21" s="11">
        <f>'Cadastro de Inscrição'!C24</f>
        <v>0</v>
      </c>
      <c r="D21" s="119">
        <f>'Cadastro de Inscrição'!D24</f>
        <v>0</v>
      </c>
      <c r="E21" s="164">
        <f>'Cadastro de Inscrição'!E24</f>
        <v>0</v>
      </c>
      <c r="F21" s="167"/>
      <c r="G21" s="106"/>
      <c r="H21" s="116"/>
      <c r="I21" s="106"/>
      <c r="J21" s="116"/>
      <c r="K21" s="106"/>
      <c r="L21" s="116"/>
      <c r="M21" s="106"/>
      <c r="N21" s="116"/>
      <c r="O21" s="106"/>
      <c r="P21" s="106"/>
      <c r="Q21" s="159"/>
    </row>
    <row r="22" spans="1:17" ht="15">
      <c r="A22" s="36">
        <f>'Cadastro de Inscrição'!A25</f>
        <v>13</v>
      </c>
      <c r="B22" s="11">
        <f>'Cadastro de Inscrição'!B25</f>
        <v>0</v>
      </c>
      <c r="C22" s="11">
        <f>'Cadastro de Inscrição'!C25</f>
        <v>0</v>
      </c>
      <c r="D22" s="119">
        <f>'Cadastro de Inscrição'!D25</f>
        <v>0</v>
      </c>
      <c r="E22" s="164">
        <f>'Cadastro de Inscrição'!E25</f>
        <v>0</v>
      </c>
      <c r="F22" s="167"/>
      <c r="G22" s="106"/>
      <c r="H22" s="116"/>
      <c r="I22" s="106"/>
      <c r="J22" s="116"/>
      <c r="K22" s="106"/>
      <c r="L22" s="116"/>
      <c r="M22" s="106"/>
      <c r="N22" s="116"/>
      <c r="O22" s="106"/>
      <c r="P22" s="106"/>
      <c r="Q22" s="159"/>
    </row>
    <row r="23" spans="1:17" ht="15">
      <c r="A23" s="36">
        <f>'Cadastro de Inscrição'!A26</f>
        <v>14</v>
      </c>
      <c r="B23" s="11">
        <f>'Cadastro de Inscrição'!B26</f>
        <v>0</v>
      </c>
      <c r="C23" s="11">
        <f>'Cadastro de Inscrição'!C26</f>
        <v>0</v>
      </c>
      <c r="D23" s="119">
        <f>'Cadastro de Inscrição'!D26</f>
        <v>0</v>
      </c>
      <c r="E23" s="164">
        <f>'Cadastro de Inscrição'!E26</f>
        <v>0</v>
      </c>
      <c r="F23" s="167"/>
      <c r="G23" s="106"/>
      <c r="H23" s="116"/>
      <c r="I23" s="106"/>
      <c r="J23" s="116"/>
      <c r="K23" s="106"/>
      <c r="L23" s="116"/>
      <c r="M23" s="106"/>
      <c r="N23" s="116"/>
      <c r="O23" s="106"/>
      <c r="P23" s="106"/>
      <c r="Q23" s="159"/>
    </row>
    <row r="24" spans="1:17" ht="15">
      <c r="A24" s="36">
        <f>'Cadastro de Inscrição'!A27</f>
        <v>15</v>
      </c>
      <c r="B24" s="11">
        <f>'Cadastro de Inscrição'!B27</f>
        <v>0</v>
      </c>
      <c r="C24" s="11">
        <f>'Cadastro de Inscrição'!C27</f>
        <v>0</v>
      </c>
      <c r="D24" s="119">
        <f>'Cadastro de Inscrição'!D27</f>
        <v>0</v>
      </c>
      <c r="E24" s="164">
        <f>'Cadastro de Inscrição'!E27</f>
        <v>0</v>
      </c>
      <c r="F24" s="167"/>
      <c r="G24" s="106"/>
      <c r="H24" s="116"/>
      <c r="I24" s="106"/>
      <c r="J24" s="116"/>
      <c r="K24" s="106"/>
      <c r="L24" s="116"/>
      <c r="M24" s="106"/>
      <c r="N24" s="116"/>
      <c r="O24" s="106"/>
      <c r="P24" s="106"/>
      <c r="Q24" s="159"/>
    </row>
    <row r="25" spans="1:17" ht="15">
      <c r="A25" s="36">
        <f>'Cadastro de Inscrição'!A28</f>
        <v>16</v>
      </c>
      <c r="B25" s="11">
        <f>'Cadastro de Inscrição'!B28</f>
        <v>0</v>
      </c>
      <c r="C25" s="11">
        <f>'Cadastro de Inscrição'!C28</f>
        <v>0</v>
      </c>
      <c r="D25" s="119">
        <f>'Cadastro de Inscrição'!D28</f>
        <v>0</v>
      </c>
      <c r="E25" s="164">
        <f>'Cadastro de Inscrição'!E28</f>
        <v>0</v>
      </c>
      <c r="F25" s="167"/>
      <c r="G25" s="106"/>
      <c r="H25" s="116"/>
      <c r="I25" s="106"/>
      <c r="J25" s="116"/>
      <c r="K25" s="106"/>
      <c r="L25" s="116"/>
      <c r="M25" s="106"/>
      <c r="N25" s="116"/>
      <c r="O25" s="106"/>
      <c r="P25" s="106"/>
      <c r="Q25" s="159"/>
    </row>
    <row r="26" spans="1:17" ht="15">
      <c r="A26" s="36">
        <f>'Cadastro de Inscrição'!A29</f>
        <v>17</v>
      </c>
      <c r="B26" s="11">
        <f>'Cadastro de Inscrição'!B29</f>
        <v>0</v>
      </c>
      <c r="C26" s="11">
        <f>'Cadastro de Inscrição'!C29</f>
        <v>0</v>
      </c>
      <c r="D26" s="119">
        <f>'Cadastro de Inscrição'!D29</f>
        <v>0</v>
      </c>
      <c r="E26" s="164">
        <f>'Cadastro de Inscrição'!E29</f>
        <v>0</v>
      </c>
      <c r="F26" s="167"/>
      <c r="G26" s="106"/>
      <c r="H26" s="116"/>
      <c r="I26" s="106"/>
      <c r="J26" s="116"/>
      <c r="K26" s="106"/>
      <c r="L26" s="116"/>
      <c r="M26" s="106"/>
      <c r="N26" s="116"/>
      <c r="O26" s="106"/>
      <c r="P26" s="106"/>
      <c r="Q26" s="159"/>
    </row>
    <row r="27" spans="1:17" ht="15">
      <c r="A27" s="36">
        <f>'Cadastro de Inscrição'!A30</f>
        <v>18</v>
      </c>
      <c r="B27" s="11">
        <f>'Cadastro de Inscrição'!B30</f>
        <v>0</v>
      </c>
      <c r="C27" s="11">
        <f>'Cadastro de Inscrição'!C30</f>
        <v>0</v>
      </c>
      <c r="D27" s="119">
        <f>'Cadastro de Inscrição'!D30</f>
        <v>0</v>
      </c>
      <c r="E27" s="164">
        <f>'Cadastro de Inscrição'!E30</f>
        <v>0</v>
      </c>
      <c r="F27" s="167"/>
      <c r="G27" s="106"/>
      <c r="H27" s="116"/>
      <c r="I27" s="106"/>
      <c r="J27" s="116"/>
      <c r="K27" s="106"/>
      <c r="L27" s="116"/>
      <c r="M27" s="106"/>
      <c r="N27" s="116"/>
      <c r="O27" s="106"/>
      <c r="P27" s="106"/>
      <c r="Q27" s="159"/>
    </row>
    <row r="28" spans="1:17" ht="15">
      <c r="A28" s="36">
        <f>'Cadastro de Inscrição'!A31</f>
        <v>19</v>
      </c>
      <c r="B28" s="11">
        <f>'Cadastro de Inscrição'!B31</f>
        <v>0</v>
      </c>
      <c r="C28" s="11">
        <f>'Cadastro de Inscrição'!C31</f>
        <v>0</v>
      </c>
      <c r="D28" s="119">
        <f>'Cadastro de Inscrição'!D31</f>
        <v>0</v>
      </c>
      <c r="E28" s="164">
        <f>'Cadastro de Inscrição'!E31</f>
        <v>0</v>
      </c>
      <c r="F28" s="167"/>
      <c r="G28" s="106"/>
      <c r="H28" s="116"/>
      <c r="I28" s="106"/>
      <c r="J28" s="116"/>
      <c r="K28" s="106"/>
      <c r="L28" s="116"/>
      <c r="M28" s="106"/>
      <c r="N28" s="116"/>
      <c r="O28" s="106"/>
      <c r="P28" s="106"/>
      <c r="Q28" s="159"/>
    </row>
    <row r="29" spans="1:17" ht="15">
      <c r="A29" s="36">
        <f>'Cadastro de Inscrição'!A32</f>
        <v>20</v>
      </c>
      <c r="B29" s="11">
        <f>'Cadastro de Inscrição'!B32</f>
        <v>0</v>
      </c>
      <c r="C29" s="11">
        <f>'Cadastro de Inscrição'!C32</f>
        <v>0</v>
      </c>
      <c r="D29" s="119">
        <f>'Cadastro de Inscrição'!D32</f>
        <v>0</v>
      </c>
      <c r="E29" s="164">
        <f>'Cadastro de Inscrição'!E32</f>
        <v>0</v>
      </c>
      <c r="F29" s="167"/>
      <c r="G29" s="106"/>
      <c r="H29" s="116"/>
      <c r="I29" s="106"/>
      <c r="J29" s="116"/>
      <c r="K29" s="106"/>
      <c r="L29" s="116"/>
      <c r="M29" s="106"/>
      <c r="N29" s="116"/>
      <c r="O29" s="106"/>
      <c r="P29" s="106"/>
      <c r="Q29" s="159"/>
    </row>
    <row r="30" spans="1:17" ht="15">
      <c r="A30" s="36">
        <f>'Cadastro de Inscrição'!A33</f>
        <v>21</v>
      </c>
      <c r="B30" s="11">
        <f>'Cadastro de Inscrição'!B33</f>
        <v>0</v>
      </c>
      <c r="C30" s="11">
        <f>'Cadastro de Inscrição'!C33</f>
        <v>0</v>
      </c>
      <c r="D30" s="119">
        <f>'Cadastro de Inscrição'!D33</f>
        <v>0</v>
      </c>
      <c r="E30" s="164">
        <f>'Cadastro de Inscrição'!E33</f>
        <v>0</v>
      </c>
      <c r="F30" s="167"/>
      <c r="G30" s="106"/>
      <c r="H30" s="116"/>
      <c r="I30" s="106"/>
      <c r="J30" s="116"/>
      <c r="K30" s="106"/>
      <c r="L30" s="116"/>
      <c r="M30" s="106"/>
      <c r="N30" s="116"/>
      <c r="O30" s="106"/>
      <c r="P30" s="106"/>
      <c r="Q30" s="159"/>
    </row>
    <row r="31" spans="1:17" ht="15">
      <c r="A31" s="36">
        <f>'Cadastro de Inscrição'!A34</f>
        <v>22</v>
      </c>
      <c r="B31" s="11">
        <f>'Cadastro de Inscrição'!B34</f>
        <v>0</v>
      </c>
      <c r="C31" s="11">
        <f>'Cadastro de Inscrição'!C34</f>
        <v>0</v>
      </c>
      <c r="D31" s="119">
        <f>'Cadastro de Inscrição'!D34</f>
        <v>0</v>
      </c>
      <c r="E31" s="164">
        <f>'Cadastro de Inscrição'!E34</f>
        <v>0</v>
      </c>
      <c r="F31" s="167"/>
      <c r="G31" s="106"/>
      <c r="H31" s="116"/>
      <c r="I31" s="106"/>
      <c r="J31" s="116"/>
      <c r="K31" s="106"/>
      <c r="L31" s="116"/>
      <c r="M31" s="106"/>
      <c r="N31" s="116"/>
      <c r="O31" s="106"/>
      <c r="P31" s="106"/>
      <c r="Q31" s="159"/>
    </row>
    <row r="32" spans="1:17" ht="15">
      <c r="A32" s="36">
        <f>'Cadastro de Inscrição'!A35</f>
        <v>23</v>
      </c>
      <c r="B32" s="11">
        <f>'Cadastro de Inscrição'!B35</f>
        <v>0</v>
      </c>
      <c r="C32" s="11">
        <f>'Cadastro de Inscrição'!C35</f>
        <v>0</v>
      </c>
      <c r="D32" s="119">
        <f>'Cadastro de Inscrição'!D35</f>
        <v>0</v>
      </c>
      <c r="E32" s="164">
        <f>'Cadastro de Inscrição'!E35</f>
        <v>0</v>
      </c>
      <c r="F32" s="167"/>
      <c r="G32" s="106"/>
      <c r="H32" s="116"/>
      <c r="I32" s="106"/>
      <c r="J32" s="116"/>
      <c r="K32" s="106"/>
      <c r="L32" s="116"/>
      <c r="M32" s="106"/>
      <c r="N32" s="116"/>
      <c r="O32" s="106"/>
      <c r="P32" s="106"/>
      <c r="Q32" s="159"/>
    </row>
    <row r="33" spans="1:17" ht="15">
      <c r="A33" s="36">
        <f>'Cadastro de Inscrição'!A36</f>
        <v>24</v>
      </c>
      <c r="B33" s="11">
        <f>'Cadastro de Inscrição'!B36</f>
        <v>0</v>
      </c>
      <c r="C33" s="11">
        <f>'Cadastro de Inscrição'!C36</f>
        <v>0</v>
      </c>
      <c r="D33" s="119">
        <f>'Cadastro de Inscrição'!D36</f>
        <v>0</v>
      </c>
      <c r="E33" s="164">
        <f>'Cadastro de Inscrição'!E36</f>
        <v>0</v>
      </c>
      <c r="F33" s="167"/>
      <c r="G33" s="106"/>
      <c r="H33" s="116"/>
      <c r="I33" s="106"/>
      <c r="J33" s="116"/>
      <c r="K33" s="106"/>
      <c r="L33" s="116"/>
      <c r="M33" s="106"/>
      <c r="N33" s="116"/>
      <c r="O33" s="106"/>
      <c r="P33" s="106"/>
      <c r="Q33" s="159"/>
    </row>
    <row r="34" spans="1:17" ht="15">
      <c r="A34" s="36">
        <f>'Cadastro de Inscrição'!A37</f>
        <v>25</v>
      </c>
      <c r="B34" s="11">
        <f>'Cadastro de Inscrição'!B37</f>
        <v>0</v>
      </c>
      <c r="C34" s="11">
        <f>'Cadastro de Inscrição'!C37</f>
        <v>0</v>
      </c>
      <c r="D34" s="119">
        <f>'Cadastro de Inscrição'!D37</f>
        <v>0</v>
      </c>
      <c r="E34" s="164">
        <f>'Cadastro de Inscrição'!E37</f>
        <v>0</v>
      </c>
      <c r="F34" s="167"/>
      <c r="G34" s="106"/>
      <c r="H34" s="116"/>
      <c r="I34" s="106"/>
      <c r="J34" s="116"/>
      <c r="K34" s="106"/>
      <c r="L34" s="116"/>
      <c r="M34" s="106"/>
      <c r="N34" s="116"/>
      <c r="O34" s="106"/>
      <c r="P34" s="106"/>
      <c r="Q34" s="159"/>
    </row>
    <row r="35" spans="1:17" ht="15">
      <c r="A35" s="36">
        <f>'Cadastro de Inscrição'!A38</f>
        <v>26</v>
      </c>
      <c r="B35" s="11">
        <f>'Cadastro de Inscrição'!B38</f>
        <v>0</v>
      </c>
      <c r="C35" s="11">
        <f>'Cadastro de Inscrição'!C38</f>
        <v>0</v>
      </c>
      <c r="D35" s="119">
        <f>'Cadastro de Inscrição'!D38</f>
        <v>0</v>
      </c>
      <c r="E35" s="164">
        <f>'Cadastro de Inscrição'!E38</f>
        <v>0</v>
      </c>
      <c r="F35" s="167"/>
      <c r="G35" s="106"/>
      <c r="H35" s="116"/>
      <c r="I35" s="106"/>
      <c r="J35" s="116"/>
      <c r="K35" s="106"/>
      <c r="L35" s="116"/>
      <c r="M35" s="106"/>
      <c r="N35" s="116"/>
      <c r="O35" s="106"/>
      <c r="P35" s="106"/>
      <c r="Q35" s="159"/>
    </row>
    <row r="36" spans="1:17" ht="15">
      <c r="A36" s="36">
        <f>'Cadastro de Inscrição'!A39</f>
        <v>27</v>
      </c>
      <c r="B36" s="11">
        <f>'Cadastro de Inscrição'!B39</f>
        <v>0</v>
      </c>
      <c r="C36" s="11">
        <f>'Cadastro de Inscrição'!C39</f>
        <v>0</v>
      </c>
      <c r="D36" s="119">
        <f>'Cadastro de Inscrição'!D39</f>
        <v>0</v>
      </c>
      <c r="E36" s="164">
        <f>'Cadastro de Inscrição'!E39</f>
        <v>0</v>
      </c>
      <c r="F36" s="167"/>
      <c r="G36" s="106"/>
      <c r="H36" s="116"/>
      <c r="I36" s="106"/>
      <c r="J36" s="116"/>
      <c r="K36" s="106"/>
      <c r="L36" s="116"/>
      <c r="M36" s="106"/>
      <c r="N36" s="116"/>
      <c r="O36" s="106"/>
      <c r="P36" s="106"/>
      <c r="Q36" s="159"/>
    </row>
    <row r="37" spans="1:17" ht="15">
      <c r="A37" s="36">
        <f>'Cadastro de Inscrição'!A40</f>
        <v>28</v>
      </c>
      <c r="B37" s="11">
        <f>'Cadastro de Inscrição'!B40</f>
        <v>0</v>
      </c>
      <c r="C37" s="11">
        <f>'Cadastro de Inscrição'!C40</f>
        <v>0</v>
      </c>
      <c r="D37" s="119">
        <f>'Cadastro de Inscrição'!D40</f>
        <v>0</v>
      </c>
      <c r="E37" s="164">
        <f>'Cadastro de Inscrição'!E40</f>
        <v>0</v>
      </c>
      <c r="F37" s="167"/>
      <c r="G37" s="106"/>
      <c r="H37" s="116"/>
      <c r="I37" s="106"/>
      <c r="J37" s="116"/>
      <c r="K37" s="106"/>
      <c r="L37" s="116"/>
      <c r="M37" s="106"/>
      <c r="N37" s="116"/>
      <c r="O37" s="106"/>
      <c r="P37" s="106"/>
      <c r="Q37" s="159"/>
    </row>
    <row r="38" spans="1:17" ht="15">
      <c r="A38" s="36">
        <f>'Cadastro de Inscrição'!A41</f>
        <v>29</v>
      </c>
      <c r="B38" s="11">
        <f>'Cadastro de Inscrição'!B41</f>
        <v>0</v>
      </c>
      <c r="C38" s="11">
        <f>'Cadastro de Inscrição'!C41</f>
        <v>0</v>
      </c>
      <c r="D38" s="119">
        <f>'Cadastro de Inscrição'!D41</f>
        <v>0</v>
      </c>
      <c r="E38" s="164">
        <f>'Cadastro de Inscrição'!E41</f>
        <v>0</v>
      </c>
      <c r="F38" s="167"/>
      <c r="G38" s="106"/>
      <c r="H38" s="116"/>
      <c r="I38" s="106"/>
      <c r="J38" s="116"/>
      <c r="K38" s="106"/>
      <c r="L38" s="116"/>
      <c r="M38" s="106"/>
      <c r="N38" s="116"/>
      <c r="O38" s="106"/>
      <c r="P38" s="106"/>
      <c r="Q38" s="159"/>
    </row>
    <row r="39" spans="1:17" ht="15">
      <c r="A39" s="36">
        <f>'Cadastro de Inscrição'!A42</f>
        <v>30</v>
      </c>
      <c r="B39" s="11">
        <f>'Cadastro de Inscrição'!B42</f>
        <v>0</v>
      </c>
      <c r="C39" s="11">
        <f>'Cadastro de Inscrição'!C42</f>
        <v>0</v>
      </c>
      <c r="D39" s="119">
        <f>'Cadastro de Inscrição'!D42</f>
        <v>0</v>
      </c>
      <c r="E39" s="164">
        <f>'Cadastro de Inscrição'!E42</f>
        <v>0</v>
      </c>
      <c r="F39" s="167"/>
      <c r="G39" s="106"/>
      <c r="H39" s="116"/>
      <c r="I39" s="106"/>
      <c r="J39" s="116"/>
      <c r="K39" s="106"/>
      <c r="L39" s="116"/>
      <c r="M39" s="106"/>
      <c r="N39" s="116"/>
      <c r="O39" s="106"/>
      <c r="P39" s="106"/>
      <c r="Q39" s="159"/>
    </row>
    <row r="40" spans="1:17" ht="15">
      <c r="A40" s="36">
        <f>'Cadastro de Inscrição'!A43</f>
        <v>31</v>
      </c>
      <c r="B40" s="11">
        <f>'Cadastro de Inscrição'!B43</f>
        <v>0</v>
      </c>
      <c r="C40" s="11">
        <f>'Cadastro de Inscrição'!C43</f>
        <v>0</v>
      </c>
      <c r="D40" s="119">
        <f>'Cadastro de Inscrição'!D43</f>
        <v>0</v>
      </c>
      <c r="E40" s="164">
        <f>'Cadastro de Inscrição'!E43</f>
        <v>0</v>
      </c>
      <c r="F40" s="167"/>
      <c r="G40" s="106"/>
      <c r="H40" s="116"/>
      <c r="I40" s="106"/>
      <c r="J40" s="116"/>
      <c r="K40" s="106"/>
      <c r="L40" s="116"/>
      <c r="M40" s="106"/>
      <c r="N40" s="116"/>
      <c r="O40" s="106"/>
      <c r="P40" s="106"/>
      <c r="Q40" s="159"/>
    </row>
    <row r="41" spans="1:17" ht="15">
      <c r="A41" s="36">
        <f>'Cadastro de Inscrição'!A44</f>
        <v>32</v>
      </c>
      <c r="B41" s="11">
        <f>'Cadastro de Inscrição'!B44</f>
        <v>0</v>
      </c>
      <c r="C41" s="11">
        <f>'Cadastro de Inscrição'!C44</f>
        <v>0</v>
      </c>
      <c r="D41" s="119">
        <f>'Cadastro de Inscrição'!D44</f>
        <v>0</v>
      </c>
      <c r="E41" s="164">
        <f>'Cadastro de Inscrição'!E44</f>
        <v>0</v>
      </c>
      <c r="F41" s="167"/>
      <c r="G41" s="106"/>
      <c r="H41" s="116"/>
      <c r="I41" s="106"/>
      <c r="J41" s="116"/>
      <c r="K41" s="106"/>
      <c r="L41" s="116"/>
      <c r="M41" s="106"/>
      <c r="N41" s="116"/>
      <c r="O41" s="106"/>
      <c r="P41" s="106"/>
      <c r="Q41" s="159"/>
    </row>
    <row r="42" spans="1:17" ht="15">
      <c r="A42" s="36">
        <f>'Cadastro de Inscrição'!A45</f>
        <v>33</v>
      </c>
      <c r="B42" s="11">
        <f>'Cadastro de Inscrição'!B45</f>
        <v>0</v>
      </c>
      <c r="C42" s="11">
        <f>'Cadastro de Inscrição'!C45</f>
        <v>0</v>
      </c>
      <c r="D42" s="119">
        <f>'Cadastro de Inscrição'!D45</f>
        <v>0</v>
      </c>
      <c r="E42" s="164">
        <f>'Cadastro de Inscrição'!E45</f>
        <v>0</v>
      </c>
      <c r="F42" s="167"/>
      <c r="G42" s="106"/>
      <c r="H42" s="116"/>
      <c r="I42" s="106"/>
      <c r="J42" s="116"/>
      <c r="K42" s="106"/>
      <c r="L42" s="116"/>
      <c r="M42" s="106"/>
      <c r="N42" s="116"/>
      <c r="O42" s="106"/>
      <c r="P42" s="106"/>
      <c r="Q42" s="159"/>
    </row>
    <row r="43" spans="1:17" ht="15">
      <c r="A43" s="36">
        <f>'Cadastro de Inscrição'!A46</f>
        <v>34</v>
      </c>
      <c r="B43" s="11">
        <f>'Cadastro de Inscrição'!B46</f>
        <v>0</v>
      </c>
      <c r="C43" s="11">
        <f>'Cadastro de Inscrição'!C46</f>
        <v>0</v>
      </c>
      <c r="D43" s="119">
        <f>'Cadastro de Inscrição'!D46</f>
        <v>0</v>
      </c>
      <c r="E43" s="164">
        <f>'Cadastro de Inscrição'!E46</f>
        <v>0</v>
      </c>
      <c r="F43" s="167"/>
      <c r="G43" s="106"/>
      <c r="H43" s="116"/>
      <c r="I43" s="106"/>
      <c r="J43" s="116"/>
      <c r="K43" s="106"/>
      <c r="L43" s="116"/>
      <c r="M43" s="106"/>
      <c r="N43" s="116"/>
      <c r="O43" s="106"/>
      <c r="P43" s="106"/>
      <c r="Q43" s="159"/>
    </row>
    <row r="44" spans="1:17" ht="15">
      <c r="A44" s="36">
        <f>'Cadastro de Inscrição'!A47</f>
        <v>35</v>
      </c>
      <c r="B44" s="11">
        <f>'Cadastro de Inscrição'!B47</f>
        <v>0</v>
      </c>
      <c r="C44" s="11">
        <f>'Cadastro de Inscrição'!C47</f>
        <v>0</v>
      </c>
      <c r="D44" s="119">
        <f>'Cadastro de Inscrição'!D47</f>
        <v>0</v>
      </c>
      <c r="E44" s="164">
        <f>'Cadastro de Inscrição'!E47</f>
        <v>0</v>
      </c>
      <c r="F44" s="167"/>
      <c r="G44" s="106"/>
      <c r="H44" s="116"/>
      <c r="I44" s="106"/>
      <c r="J44" s="116"/>
      <c r="K44" s="106"/>
      <c r="L44" s="116"/>
      <c r="M44" s="106"/>
      <c r="N44" s="116"/>
      <c r="O44" s="106"/>
      <c r="P44" s="106"/>
      <c r="Q44" s="159"/>
    </row>
    <row r="45" spans="1:17" ht="15">
      <c r="A45" s="36">
        <f>'Cadastro de Inscrição'!A48</f>
        <v>36</v>
      </c>
      <c r="B45" s="11">
        <f>'Cadastro de Inscrição'!B48</f>
        <v>0</v>
      </c>
      <c r="C45" s="11">
        <f>'Cadastro de Inscrição'!C48</f>
        <v>0</v>
      </c>
      <c r="D45" s="119">
        <f>'Cadastro de Inscrição'!D48</f>
        <v>0</v>
      </c>
      <c r="E45" s="164">
        <f>'Cadastro de Inscrição'!E48</f>
        <v>0</v>
      </c>
      <c r="F45" s="167"/>
      <c r="G45" s="106"/>
      <c r="H45" s="116"/>
      <c r="I45" s="106"/>
      <c r="J45" s="116"/>
      <c r="K45" s="106"/>
      <c r="L45" s="116"/>
      <c r="M45" s="106"/>
      <c r="N45" s="116"/>
      <c r="O45" s="106"/>
      <c r="P45" s="106"/>
      <c r="Q45" s="159"/>
    </row>
    <row r="46" spans="1:17" ht="15">
      <c r="A46" s="36">
        <f>'Cadastro de Inscrição'!A49</f>
        <v>37</v>
      </c>
      <c r="B46" s="11">
        <f>'Cadastro de Inscrição'!B49</f>
        <v>0</v>
      </c>
      <c r="C46" s="11">
        <f>'Cadastro de Inscrição'!C49</f>
        <v>0</v>
      </c>
      <c r="D46" s="119">
        <f>'Cadastro de Inscrição'!D49</f>
        <v>0</v>
      </c>
      <c r="E46" s="164">
        <f>'Cadastro de Inscrição'!E49</f>
        <v>0</v>
      </c>
      <c r="F46" s="167"/>
      <c r="G46" s="106"/>
      <c r="H46" s="116"/>
      <c r="I46" s="106"/>
      <c r="J46" s="116"/>
      <c r="K46" s="106"/>
      <c r="L46" s="116"/>
      <c r="M46" s="106"/>
      <c r="N46" s="116"/>
      <c r="O46" s="106"/>
      <c r="P46" s="106"/>
      <c r="Q46" s="159"/>
    </row>
    <row r="47" spans="1:17" ht="15">
      <c r="A47" s="36">
        <f>'Cadastro de Inscrição'!A50</f>
        <v>38</v>
      </c>
      <c r="B47" s="11">
        <f>'Cadastro de Inscrição'!B50</f>
        <v>0</v>
      </c>
      <c r="C47" s="11">
        <f>'Cadastro de Inscrição'!C50</f>
        <v>0</v>
      </c>
      <c r="D47" s="119">
        <f>'Cadastro de Inscrição'!D50</f>
        <v>0</v>
      </c>
      <c r="E47" s="164">
        <f>'Cadastro de Inscrição'!E50</f>
        <v>0</v>
      </c>
      <c r="F47" s="167"/>
      <c r="G47" s="106"/>
      <c r="H47" s="116"/>
      <c r="I47" s="106"/>
      <c r="J47" s="116"/>
      <c r="K47" s="106"/>
      <c r="L47" s="116"/>
      <c r="M47" s="106"/>
      <c r="N47" s="116"/>
      <c r="O47" s="106"/>
      <c r="P47" s="106"/>
      <c r="Q47" s="159"/>
    </row>
    <row r="48" spans="1:17" ht="15">
      <c r="A48" s="36">
        <f>'Cadastro de Inscrição'!A51</f>
        <v>39</v>
      </c>
      <c r="B48" s="11">
        <f>'Cadastro de Inscrição'!B51</f>
        <v>0</v>
      </c>
      <c r="C48" s="11">
        <f>'Cadastro de Inscrição'!C51</f>
        <v>0</v>
      </c>
      <c r="D48" s="119">
        <f>'Cadastro de Inscrição'!D51</f>
        <v>0</v>
      </c>
      <c r="E48" s="164">
        <f>'Cadastro de Inscrição'!E51</f>
        <v>0</v>
      </c>
      <c r="F48" s="167"/>
      <c r="G48" s="106"/>
      <c r="H48" s="116"/>
      <c r="I48" s="106"/>
      <c r="J48" s="116"/>
      <c r="K48" s="106"/>
      <c r="L48" s="116"/>
      <c r="M48" s="106"/>
      <c r="N48" s="116"/>
      <c r="O48" s="106"/>
      <c r="P48" s="106"/>
      <c r="Q48" s="159"/>
    </row>
    <row r="49" spans="1:17" ht="15">
      <c r="A49" s="36">
        <f>'Cadastro de Inscrição'!A52</f>
        <v>40</v>
      </c>
      <c r="B49" s="11">
        <f>'Cadastro de Inscrição'!B52</f>
        <v>0</v>
      </c>
      <c r="C49" s="11">
        <f>'Cadastro de Inscrição'!C52</f>
        <v>0</v>
      </c>
      <c r="D49" s="119">
        <f>'Cadastro de Inscrição'!D52</f>
        <v>0</v>
      </c>
      <c r="E49" s="164">
        <f>'Cadastro de Inscrição'!E52</f>
        <v>0</v>
      </c>
      <c r="F49" s="167"/>
      <c r="G49" s="106"/>
      <c r="H49" s="116"/>
      <c r="I49" s="106"/>
      <c r="J49" s="116"/>
      <c r="K49" s="106"/>
      <c r="L49" s="116"/>
      <c r="M49" s="106"/>
      <c r="N49" s="116"/>
      <c r="O49" s="106"/>
      <c r="P49" s="106"/>
      <c r="Q49" s="159"/>
    </row>
    <row r="50" spans="1:17" ht="15">
      <c r="A50" s="36">
        <f>'Cadastro de Inscrição'!A53</f>
        <v>41</v>
      </c>
      <c r="B50" s="11">
        <f>'Cadastro de Inscrição'!B53</f>
        <v>0</v>
      </c>
      <c r="C50" s="11">
        <f>'Cadastro de Inscrição'!C53</f>
        <v>0</v>
      </c>
      <c r="D50" s="119">
        <f>'Cadastro de Inscrição'!D53</f>
        <v>0</v>
      </c>
      <c r="E50" s="164">
        <f>'Cadastro de Inscrição'!E53</f>
        <v>0</v>
      </c>
      <c r="F50" s="167"/>
      <c r="G50" s="106"/>
      <c r="H50" s="116"/>
      <c r="I50" s="106"/>
      <c r="J50" s="116"/>
      <c r="K50" s="106"/>
      <c r="L50" s="116"/>
      <c r="M50" s="106"/>
      <c r="N50" s="116"/>
      <c r="O50" s="106"/>
      <c r="P50" s="106"/>
      <c r="Q50" s="159"/>
    </row>
    <row r="51" spans="1:17" ht="15">
      <c r="A51" s="36">
        <f>'Cadastro de Inscrição'!A54</f>
        <v>42</v>
      </c>
      <c r="B51" s="11">
        <f>'Cadastro de Inscrição'!B54</f>
        <v>0</v>
      </c>
      <c r="C51" s="11">
        <f>'Cadastro de Inscrição'!C54</f>
        <v>0</v>
      </c>
      <c r="D51" s="119">
        <f>'Cadastro de Inscrição'!D54</f>
        <v>0</v>
      </c>
      <c r="E51" s="164">
        <f>'Cadastro de Inscrição'!E54</f>
        <v>0</v>
      </c>
      <c r="F51" s="167"/>
      <c r="G51" s="106"/>
      <c r="H51" s="116"/>
      <c r="I51" s="106"/>
      <c r="J51" s="116"/>
      <c r="K51" s="106"/>
      <c r="L51" s="116"/>
      <c r="M51" s="106"/>
      <c r="N51" s="116"/>
      <c r="O51" s="106"/>
      <c r="P51" s="106"/>
      <c r="Q51" s="159"/>
    </row>
    <row r="52" spans="1:17" ht="15">
      <c r="A52" s="36">
        <f>'Cadastro de Inscrição'!A55</f>
        <v>43</v>
      </c>
      <c r="B52" s="11">
        <f>'Cadastro de Inscrição'!B55</f>
        <v>0</v>
      </c>
      <c r="C52" s="11">
        <f>'Cadastro de Inscrição'!C55</f>
        <v>0</v>
      </c>
      <c r="D52" s="119">
        <f>'Cadastro de Inscrição'!D55</f>
        <v>0</v>
      </c>
      <c r="E52" s="164">
        <f>'Cadastro de Inscrição'!E55</f>
        <v>0</v>
      </c>
      <c r="F52" s="167"/>
      <c r="G52" s="106"/>
      <c r="H52" s="116"/>
      <c r="I52" s="106"/>
      <c r="J52" s="116"/>
      <c r="K52" s="106"/>
      <c r="L52" s="116"/>
      <c r="M52" s="106"/>
      <c r="N52" s="116"/>
      <c r="O52" s="106"/>
      <c r="P52" s="106"/>
      <c r="Q52" s="159"/>
    </row>
    <row r="53" spans="1:17" ht="15">
      <c r="A53" s="36">
        <f>'Cadastro de Inscrição'!A56</f>
        <v>44</v>
      </c>
      <c r="B53" s="11">
        <f>'Cadastro de Inscrição'!B56</f>
        <v>0</v>
      </c>
      <c r="C53" s="11">
        <f>'Cadastro de Inscrição'!C56</f>
        <v>0</v>
      </c>
      <c r="D53" s="119">
        <f>'Cadastro de Inscrição'!D56</f>
        <v>0</v>
      </c>
      <c r="E53" s="164">
        <f>'Cadastro de Inscrição'!E56</f>
        <v>0</v>
      </c>
      <c r="F53" s="167"/>
      <c r="G53" s="106"/>
      <c r="H53" s="116"/>
      <c r="I53" s="106"/>
      <c r="J53" s="116"/>
      <c r="K53" s="106"/>
      <c r="L53" s="116"/>
      <c r="M53" s="106"/>
      <c r="N53" s="116"/>
      <c r="O53" s="106"/>
      <c r="P53" s="106"/>
      <c r="Q53" s="159"/>
    </row>
    <row r="54" spans="1:17" ht="15">
      <c r="A54" s="36">
        <f>'Cadastro de Inscrição'!A57</f>
        <v>45</v>
      </c>
      <c r="B54" s="11">
        <f>'Cadastro de Inscrição'!B57</f>
        <v>0</v>
      </c>
      <c r="C54" s="11">
        <f>'Cadastro de Inscrição'!C57</f>
        <v>0</v>
      </c>
      <c r="D54" s="119">
        <f>'Cadastro de Inscrição'!D57</f>
        <v>0</v>
      </c>
      <c r="E54" s="164">
        <f>'Cadastro de Inscrição'!E57</f>
        <v>0</v>
      </c>
      <c r="F54" s="167"/>
      <c r="G54" s="106"/>
      <c r="H54" s="116"/>
      <c r="I54" s="106"/>
      <c r="J54" s="116"/>
      <c r="K54" s="106"/>
      <c r="L54" s="116"/>
      <c r="M54" s="106"/>
      <c r="N54" s="116"/>
      <c r="O54" s="106"/>
      <c r="P54" s="106"/>
      <c r="Q54" s="159"/>
    </row>
    <row r="55" spans="1:17" ht="15">
      <c r="A55" s="36">
        <f>'Cadastro de Inscrição'!A58</f>
        <v>46</v>
      </c>
      <c r="B55" s="11">
        <f>'Cadastro de Inscrição'!B58</f>
        <v>0</v>
      </c>
      <c r="C55" s="11">
        <f>'Cadastro de Inscrição'!C58</f>
        <v>0</v>
      </c>
      <c r="D55" s="119">
        <f>'Cadastro de Inscrição'!D58</f>
        <v>0</v>
      </c>
      <c r="E55" s="164">
        <f>'Cadastro de Inscrição'!E58</f>
        <v>0</v>
      </c>
      <c r="F55" s="167"/>
      <c r="G55" s="106"/>
      <c r="H55" s="116"/>
      <c r="I55" s="106"/>
      <c r="J55" s="116"/>
      <c r="K55" s="106"/>
      <c r="L55" s="116"/>
      <c r="M55" s="106"/>
      <c r="N55" s="116"/>
      <c r="O55" s="106"/>
      <c r="P55" s="106"/>
      <c r="Q55" s="159"/>
    </row>
    <row r="56" spans="1:17" ht="15">
      <c r="A56" s="36">
        <f>'Cadastro de Inscrição'!A59</f>
        <v>47</v>
      </c>
      <c r="B56" s="11">
        <f>'Cadastro de Inscrição'!B59</f>
        <v>0</v>
      </c>
      <c r="C56" s="11">
        <f>'Cadastro de Inscrição'!C59</f>
        <v>0</v>
      </c>
      <c r="D56" s="119">
        <f>'Cadastro de Inscrição'!D59</f>
        <v>0</v>
      </c>
      <c r="E56" s="164">
        <f>'Cadastro de Inscrição'!E59</f>
        <v>0</v>
      </c>
      <c r="F56" s="167"/>
      <c r="G56" s="106"/>
      <c r="H56" s="116"/>
      <c r="I56" s="106"/>
      <c r="J56" s="116"/>
      <c r="K56" s="106"/>
      <c r="L56" s="116"/>
      <c r="M56" s="106"/>
      <c r="N56" s="116"/>
      <c r="O56" s="106"/>
      <c r="P56" s="106"/>
      <c r="Q56" s="159"/>
    </row>
    <row r="57" spans="1:17" ht="15">
      <c r="A57" s="36">
        <f>'Cadastro de Inscrição'!A60</f>
        <v>48</v>
      </c>
      <c r="B57" s="11">
        <f>'Cadastro de Inscrição'!B60</f>
        <v>0</v>
      </c>
      <c r="C57" s="11">
        <f>'Cadastro de Inscrição'!C60</f>
        <v>0</v>
      </c>
      <c r="D57" s="119">
        <f>'Cadastro de Inscrição'!D60</f>
        <v>0</v>
      </c>
      <c r="E57" s="164">
        <f>'Cadastro de Inscrição'!E60</f>
        <v>0</v>
      </c>
      <c r="F57" s="167"/>
      <c r="G57" s="106"/>
      <c r="H57" s="116"/>
      <c r="I57" s="106"/>
      <c r="J57" s="116"/>
      <c r="K57" s="106"/>
      <c r="L57" s="116"/>
      <c r="M57" s="106"/>
      <c r="N57" s="116"/>
      <c r="O57" s="106"/>
      <c r="P57" s="106"/>
      <c r="Q57" s="159"/>
    </row>
    <row r="58" spans="1:17" ht="15">
      <c r="A58" s="36">
        <f>'Cadastro de Inscrição'!A61</f>
        <v>49</v>
      </c>
      <c r="B58" s="11">
        <f>'Cadastro de Inscrição'!B61</f>
        <v>0</v>
      </c>
      <c r="C58" s="11">
        <f>'Cadastro de Inscrição'!C61</f>
        <v>0</v>
      </c>
      <c r="D58" s="119">
        <f>'Cadastro de Inscrição'!D61</f>
        <v>0</v>
      </c>
      <c r="E58" s="164">
        <f>'Cadastro de Inscrição'!E61</f>
        <v>0</v>
      </c>
      <c r="F58" s="167"/>
      <c r="G58" s="106"/>
      <c r="H58" s="116"/>
      <c r="I58" s="106"/>
      <c r="J58" s="116"/>
      <c r="K58" s="106"/>
      <c r="L58" s="116"/>
      <c r="M58" s="106"/>
      <c r="N58" s="116"/>
      <c r="O58" s="106"/>
      <c r="P58" s="106"/>
      <c r="Q58" s="159"/>
    </row>
    <row r="59" spans="1:17" ht="15">
      <c r="A59" s="36">
        <f>'Cadastro de Inscrição'!A62</f>
        <v>50</v>
      </c>
      <c r="B59" s="11">
        <f>'Cadastro de Inscrição'!B62</f>
        <v>0</v>
      </c>
      <c r="C59" s="11">
        <f>'Cadastro de Inscrição'!C62</f>
        <v>0</v>
      </c>
      <c r="D59" s="119">
        <f>'Cadastro de Inscrição'!D62</f>
        <v>0</v>
      </c>
      <c r="E59" s="164">
        <f>'Cadastro de Inscrição'!E62</f>
        <v>0</v>
      </c>
      <c r="F59" s="167"/>
      <c r="G59" s="106"/>
      <c r="H59" s="116"/>
      <c r="I59" s="106"/>
      <c r="J59" s="116"/>
      <c r="K59" s="106"/>
      <c r="L59" s="116"/>
      <c r="M59" s="106"/>
      <c r="N59" s="116"/>
      <c r="O59" s="106"/>
      <c r="P59" s="106"/>
      <c r="Q59" s="159"/>
    </row>
    <row r="60" spans="1:17" ht="15">
      <c r="A60" s="36">
        <f>'Cadastro de Inscrição'!A63</f>
        <v>51</v>
      </c>
      <c r="B60" s="11">
        <f>'Cadastro de Inscrição'!B63</f>
        <v>0</v>
      </c>
      <c r="C60" s="11">
        <f>'Cadastro de Inscrição'!C63</f>
        <v>0</v>
      </c>
      <c r="D60" s="119">
        <f>'Cadastro de Inscrição'!D63</f>
        <v>0</v>
      </c>
      <c r="E60" s="164">
        <f>'Cadastro de Inscrição'!E63</f>
        <v>0</v>
      </c>
      <c r="F60" s="167"/>
      <c r="G60" s="106"/>
      <c r="H60" s="116"/>
      <c r="I60" s="106"/>
      <c r="J60" s="116"/>
      <c r="K60" s="106"/>
      <c r="L60" s="116"/>
      <c r="M60" s="106"/>
      <c r="N60" s="116"/>
      <c r="O60" s="106"/>
      <c r="P60" s="106"/>
      <c r="Q60" s="159"/>
    </row>
    <row r="61" spans="1:17" ht="15">
      <c r="A61" s="36">
        <f>'Cadastro de Inscrição'!A64</f>
        <v>52</v>
      </c>
      <c r="B61" s="11">
        <f>'Cadastro de Inscrição'!B64</f>
        <v>0</v>
      </c>
      <c r="C61" s="11">
        <f>'Cadastro de Inscrição'!C64</f>
        <v>0</v>
      </c>
      <c r="D61" s="119">
        <f>'Cadastro de Inscrição'!D64</f>
        <v>0</v>
      </c>
      <c r="E61" s="164">
        <f>'Cadastro de Inscrição'!E64</f>
        <v>0</v>
      </c>
      <c r="F61" s="167"/>
      <c r="G61" s="106"/>
      <c r="H61" s="116"/>
      <c r="I61" s="106"/>
      <c r="J61" s="116"/>
      <c r="K61" s="106"/>
      <c r="L61" s="116"/>
      <c r="M61" s="106"/>
      <c r="N61" s="116"/>
      <c r="O61" s="106"/>
      <c r="P61" s="106"/>
      <c r="Q61" s="159"/>
    </row>
    <row r="62" spans="1:17" ht="15">
      <c r="A62" s="36">
        <f>'Cadastro de Inscrição'!A65</f>
        <v>53</v>
      </c>
      <c r="B62" s="11">
        <f>'Cadastro de Inscrição'!B65</f>
        <v>0</v>
      </c>
      <c r="C62" s="11">
        <f>'Cadastro de Inscrição'!C65</f>
        <v>0</v>
      </c>
      <c r="D62" s="119">
        <f>'Cadastro de Inscrição'!D65</f>
        <v>0</v>
      </c>
      <c r="E62" s="164">
        <f>'Cadastro de Inscrição'!E65</f>
        <v>0</v>
      </c>
      <c r="F62" s="167"/>
      <c r="G62" s="106"/>
      <c r="H62" s="116"/>
      <c r="I62" s="106"/>
      <c r="J62" s="116"/>
      <c r="K62" s="106"/>
      <c r="L62" s="116"/>
      <c r="M62" s="106"/>
      <c r="N62" s="116"/>
      <c r="O62" s="106"/>
      <c r="P62" s="106"/>
      <c r="Q62" s="159"/>
    </row>
    <row r="63" spans="1:17" ht="15">
      <c r="A63" s="36">
        <f>'Cadastro de Inscrição'!A66</f>
        <v>54</v>
      </c>
      <c r="B63" s="11">
        <f>'Cadastro de Inscrição'!B66</f>
        <v>0</v>
      </c>
      <c r="C63" s="11">
        <f>'Cadastro de Inscrição'!C66</f>
        <v>0</v>
      </c>
      <c r="D63" s="119">
        <f>'Cadastro de Inscrição'!D66</f>
        <v>0</v>
      </c>
      <c r="E63" s="164">
        <f>'Cadastro de Inscrição'!E66</f>
        <v>0</v>
      </c>
      <c r="F63" s="167"/>
      <c r="G63" s="106"/>
      <c r="H63" s="116"/>
      <c r="I63" s="106"/>
      <c r="J63" s="116"/>
      <c r="K63" s="106"/>
      <c r="L63" s="116"/>
      <c r="M63" s="106"/>
      <c r="N63" s="116"/>
      <c r="O63" s="106"/>
      <c r="P63" s="106"/>
      <c r="Q63" s="159"/>
    </row>
    <row r="64" spans="1:17" ht="15">
      <c r="A64" s="36">
        <f>'Cadastro de Inscrição'!A67</f>
        <v>55</v>
      </c>
      <c r="B64" s="11">
        <f>'Cadastro de Inscrição'!B67</f>
        <v>0</v>
      </c>
      <c r="C64" s="11">
        <f>'Cadastro de Inscrição'!C67</f>
        <v>0</v>
      </c>
      <c r="D64" s="119">
        <f>'Cadastro de Inscrição'!D67</f>
        <v>0</v>
      </c>
      <c r="E64" s="164">
        <f>'Cadastro de Inscrição'!E67</f>
        <v>0</v>
      </c>
      <c r="F64" s="167"/>
      <c r="G64" s="106"/>
      <c r="H64" s="116"/>
      <c r="I64" s="106"/>
      <c r="J64" s="116"/>
      <c r="K64" s="106"/>
      <c r="L64" s="116"/>
      <c r="M64" s="106"/>
      <c r="N64" s="116"/>
      <c r="O64" s="106"/>
      <c r="P64" s="106"/>
      <c r="Q64" s="159"/>
    </row>
    <row r="65" spans="1:17" ht="15">
      <c r="A65" s="36">
        <f>'Cadastro de Inscrição'!A68</f>
        <v>56</v>
      </c>
      <c r="B65" s="11">
        <f>'Cadastro de Inscrição'!B68</f>
        <v>0</v>
      </c>
      <c r="C65" s="11">
        <f>'Cadastro de Inscrição'!C68</f>
        <v>0</v>
      </c>
      <c r="D65" s="119">
        <f>'Cadastro de Inscrição'!D68</f>
        <v>0</v>
      </c>
      <c r="E65" s="164">
        <f>'Cadastro de Inscrição'!E68</f>
        <v>0</v>
      </c>
      <c r="F65" s="167"/>
      <c r="G65" s="106"/>
      <c r="H65" s="116"/>
      <c r="I65" s="106"/>
      <c r="J65" s="116"/>
      <c r="K65" s="106"/>
      <c r="L65" s="116"/>
      <c r="M65" s="106"/>
      <c r="N65" s="116"/>
      <c r="O65" s="106"/>
      <c r="P65" s="106"/>
      <c r="Q65" s="159"/>
    </row>
    <row r="66" spans="1:17" ht="15">
      <c r="A66" s="36">
        <f>'Cadastro de Inscrição'!A69</f>
        <v>57</v>
      </c>
      <c r="B66" s="11">
        <f>'Cadastro de Inscrição'!B69</f>
        <v>0</v>
      </c>
      <c r="C66" s="11">
        <f>'Cadastro de Inscrição'!C69</f>
        <v>0</v>
      </c>
      <c r="D66" s="119">
        <f>'Cadastro de Inscrição'!D69</f>
        <v>0</v>
      </c>
      <c r="E66" s="164">
        <f>'Cadastro de Inscrição'!E69</f>
        <v>0</v>
      </c>
      <c r="F66" s="167"/>
      <c r="G66" s="106"/>
      <c r="H66" s="116"/>
      <c r="I66" s="106"/>
      <c r="J66" s="116"/>
      <c r="K66" s="106"/>
      <c r="L66" s="116"/>
      <c r="M66" s="106"/>
      <c r="N66" s="116"/>
      <c r="O66" s="106"/>
      <c r="P66" s="106"/>
      <c r="Q66" s="159"/>
    </row>
    <row r="67" spans="1:17" ht="15">
      <c r="A67" s="36">
        <f>'Cadastro de Inscrição'!A70</f>
        <v>58</v>
      </c>
      <c r="B67" s="11">
        <f>'Cadastro de Inscrição'!B70</f>
        <v>0</v>
      </c>
      <c r="C67" s="11">
        <f>'Cadastro de Inscrição'!C70</f>
        <v>0</v>
      </c>
      <c r="D67" s="119">
        <f>'Cadastro de Inscrição'!D70</f>
        <v>0</v>
      </c>
      <c r="E67" s="164">
        <f>'Cadastro de Inscrição'!E70</f>
        <v>0</v>
      </c>
      <c r="F67" s="167"/>
      <c r="G67" s="106"/>
      <c r="H67" s="116"/>
      <c r="I67" s="106"/>
      <c r="J67" s="116"/>
      <c r="K67" s="106"/>
      <c r="L67" s="116"/>
      <c r="M67" s="106"/>
      <c r="N67" s="116"/>
      <c r="O67" s="106"/>
      <c r="P67" s="106"/>
      <c r="Q67" s="159"/>
    </row>
    <row r="68" spans="1:17" ht="15">
      <c r="A68" s="36">
        <f>'Cadastro de Inscrição'!A71</f>
        <v>59</v>
      </c>
      <c r="B68" s="11">
        <f>'Cadastro de Inscrição'!B71</f>
        <v>0</v>
      </c>
      <c r="C68" s="11">
        <f>'Cadastro de Inscrição'!C71</f>
        <v>0</v>
      </c>
      <c r="D68" s="119">
        <f>'Cadastro de Inscrição'!D71</f>
        <v>0</v>
      </c>
      <c r="E68" s="164">
        <f>'Cadastro de Inscrição'!E71</f>
        <v>0</v>
      </c>
      <c r="F68" s="167"/>
      <c r="G68" s="106"/>
      <c r="H68" s="116"/>
      <c r="I68" s="106"/>
      <c r="J68" s="116"/>
      <c r="K68" s="106"/>
      <c r="L68" s="116"/>
      <c r="M68" s="106"/>
      <c r="N68" s="116"/>
      <c r="O68" s="106"/>
      <c r="P68" s="106"/>
      <c r="Q68" s="159"/>
    </row>
    <row r="69" spans="1:17" ht="15">
      <c r="A69" s="36">
        <f>'Cadastro de Inscrição'!A72</f>
        <v>60</v>
      </c>
      <c r="B69" s="11">
        <f>'Cadastro de Inscrição'!B72</f>
        <v>0</v>
      </c>
      <c r="C69" s="11">
        <f>'Cadastro de Inscrição'!C72</f>
        <v>0</v>
      </c>
      <c r="D69" s="119">
        <f>'Cadastro de Inscrição'!D72</f>
        <v>0</v>
      </c>
      <c r="E69" s="164">
        <f>'Cadastro de Inscrição'!E72</f>
        <v>0</v>
      </c>
      <c r="F69" s="167"/>
      <c r="G69" s="106"/>
      <c r="H69" s="116"/>
      <c r="I69" s="106"/>
      <c r="J69" s="116"/>
      <c r="K69" s="106"/>
      <c r="L69" s="116"/>
      <c r="M69" s="106"/>
      <c r="N69" s="116"/>
      <c r="O69" s="106"/>
      <c r="P69" s="106"/>
      <c r="Q69" s="159"/>
    </row>
    <row r="70" spans="1:17" ht="15">
      <c r="A70" s="36">
        <f>'Cadastro de Inscrição'!A73</f>
        <v>61</v>
      </c>
      <c r="B70" s="11">
        <f>'Cadastro de Inscrição'!B73</f>
        <v>0</v>
      </c>
      <c r="C70" s="11">
        <f>'Cadastro de Inscrição'!C73</f>
        <v>0</v>
      </c>
      <c r="D70" s="119">
        <f>'Cadastro de Inscrição'!D73</f>
        <v>0</v>
      </c>
      <c r="E70" s="164">
        <f>'Cadastro de Inscrição'!E73</f>
        <v>0</v>
      </c>
      <c r="F70" s="167"/>
      <c r="G70" s="106"/>
      <c r="H70" s="116"/>
      <c r="I70" s="106"/>
      <c r="J70" s="116"/>
      <c r="K70" s="106"/>
      <c r="L70" s="116"/>
      <c r="M70" s="106"/>
      <c r="N70" s="116"/>
      <c r="O70" s="106"/>
      <c r="P70" s="106"/>
      <c r="Q70" s="159"/>
    </row>
    <row r="71" spans="1:17" ht="15">
      <c r="A71" s="36">
        <f>'Cadastro de Inscrição'!A74</f>
        <v>62</v>
      </c>
      <c r="B71" s="11">
        <f>'Cadastro de Inscrição'!B74</f>
        <v>0</v>
      </c>
      <c r="C71" s="11">
        <f>'Cadastro de Inscrição'!C74</f>
        <v>0</v>
      </c>
      <c r="D71" s="119">
        <f>'Cadastro de Inscrição'!D74</f>
        <v>0</v>
      </c>
      <c r="E71" s="164">
        <f>'Cadastro de Inscrição'!E74</f>
        <v>0</v>
      </c>
      <c r="F71" s="167"/>
      <c r="G71" s="106"/>
      <c r="H71" s="116"/>
      <c r="I71" s="106"/>
      <c r="J71" s="116"/>
      <c r="K71" s="106"/>
      <c r="L71" s="116"/>
      <c r="M71" s="106"/>
      <c r="N71" s="116"/>
      <c r="O71" s="106"/>
      <c r="P71" s="106"/>
      <c r="Q71" s="159"/>
    </row>
    <row r="72" spans="1:17" ht="15">
      <c r="A72" s="36">
        <f>'Cadastro de Inscrição'!A75</f>
        <v>63</v>
      </c>
      <c r="B72" s="11">
        <f>'Cadastro de Inscrição'!B75</f>
        <v>0</v>
      </c>
      <c r="C72" s="11">
        <f>'Cadastro de Inscrição'!C75</f>
        <v>0</v>
      </c>
      <c r="D72" s="119">
        <f>'Cadastro de Inscrição'!D75</f>
        <v>0</v>
      </c>
      <c r="E72" s="164">
        <f>'Cadastro de Inscrição'!E75</f>
        <v>0</v>
      </c>
      <c r="F72" s="167"/>
      <c r="G72" s="106"/>
      <c r="H72" s="116"/>
      <c r="I72" s="106"/>
      <c r="J72" s="116"/>
      <c r="K72" s="106"/>
      <c r="L72" s="116"/>
      <c r="M72" s="106"/>
      <c r="N72" s="116"/>
      <c r="O72" s="106"/>
      <c r="P72" s="106"/>
      <c r="Q72" s="159"/>
    </row>
    <row r="73" spans="1:17" ht="15">
      <c r="A73" s="36">
        <f>'Cadastro de Inscrição'!A76</f>
        <v>64</v>
      </c>
      <c r="B73" s="11">
        <f>'Cadastro de Inscrição'!B76</f>
        <v>0</v>
      </c>
      <c r="C73" s="11">
        <f>'Cadastro de Inscrição'!C76</f>
        <v>0</v>
      </c>
      <c r="D73" s="119">
        <f>'Cadastro de Inscrição'!D76</f>
        <v>0</v>
      </c>
      <c r="E73" s="164">
        <f>'Cadastro de Inscrição'!E76</f>
        <v>0</v>
      </c>
      <c r="F73" s="167"/>
      <c r="G73" s="106"/>
      <c r="H73" s="116"/>
      <c r="I73" s="106"/>
      <c r="J73" s="116"/>
      <c r="K73" s="106"/>
      <c r="L73" s="116"/>
      <c r="M73" s="106"/>
      <c r="N73" s="116"/>
      <c r="O73" s="106"/>
      <c r="P73" s="106"/>
      <c r="Q73" s="159"/>
    </row>
    <row r="74" spans="1:17" ht="15">
      <c r="A74" s="36">
        <f>'Cadastro de Inscrição'!A77</f>
        <v>65</v>
      </c>
      <c r="B74" s="11">
        <f>'Cadastro de Inscrição'!B77</f>
        <v>0</v>
      </c>
      <c r="C74" s="11">
        <f>'Cadastro de Inscrição'!C77</f>
        <v>0</v>
      </c>
      <c r="D74" s="119">
        <f>'Cadastro de Inscrição'!D77</f>
        <v>0</v>
      </c>
      <c r="E74" s="164">
        <f>'Cadastro de Inscrição'!E77</f>
        <v>0</v>
      </c>
      <c r="F74" s="167"/>
      <c r="G74" s="106"/>
      <c r="H74" s="116"/>
      <c r="I74" s="106"/>
      <c r="J74" s="116"/>
      <c r="K74" s="106"/>
      <c r="L74" s="116"/>
      <c r="M74" s="106"/>
      <c r="N74" s="116"/>
      <c r="O74" s="106"/>
      <c r="P74" s="106"/>
      <c r="Q74" s="159"/>
    </row>
    <row r="75" spans="1:17" ht="15">
      <c r="A75" s="36">
        <f>'Cadastro de Inscrição'!A78</f>
        <v>66</v>
      </c>
      <c r="B75" s="11">
        <f>'Cadastro de Inscrição'!B78</f>
        <v>0</v>
      </c>
      <c r="C75" s="11">
        <f>'Cadastro de Inscrição'!C78</f>
        <v>0</v>
      </c>
      <c r="D75" s="119">
        <f>'Cadastro de Inscrição'!D78</f>
        <v>0</v>
      </c>
      <c r="E75" s="164">
        <f>'Cadastro de Inscrição'!E78</f>
        <v>0</v>
      </c>
      <c r="F75" s="167"/>
      <c r="G75" s="106"/>
      <c r="H75" s="116"/>
      <c r="I75" s="106"/>
      <c r="J75" s="116"/>
      <c r="K75" s="106"/>
      <c r="L75" s="116"/>
      <c r="M75" s="106"/>
      <c r="N75" s="116"/>
      <c r="O75" s="106"/>
      <c r="P75" s="106"/>
      <c r="Q75" s="159"/>
    </row>
    <row r="76" spans="1:17" ht="15">
      <c r="A76" s="36">
        <f>'Cadastro de Inscrição'!A79</f>
        <v>67</v>
      </c>
      <c r="B76" s="11">
        <f>'Cadastro de Inscrição'!B79</f>
        <v>0</v>
      </c>
      <c r="C76" s="11">
        <f>'Cadastro de Inscrição'!C79</f>
        <v>0</v>
      </c>
      <c r="D76" s="119">
        <f>'Cadastro de Inscrição'!D79</f>
        <v>0</v>
      </c>
      <c r="E76" s="164">
        <f>'Cadastro de Inscrição'!E79</f>
        <v>0</v>
      </c>
      <c r="F76" s="167"/>
      <c r="G76" s="106"/>
      <c r="H76" s="116"/>
      <c r="I76" s="106"/>
      <c r="J76" s="116"/>
      <c r="K76" s="106"/>
      <c r="L76" s="116"/>
      <c r="M76" s="106"/>
      <c r="N76" s="116"/>
      <c r="O76" s="106"/>
      <c r="P76" s="106"/>
      <c r="Q76" s="159"/>
    </row>
    <row r="77" spans="1:17" ht="15">
      <c r="A77" s="36">
        <f>'Cadastro de Inscrição'!A80</f>
        <v>68</v>
      </c>
      <c r="B77" s="11">
        <f>'Cadastro de Inscrição'!B80</f>
        <v>0</v>
      </c>
      <c r="C77" s="11">
        <f>'Cadastro de Inscrição'!C80</f>
        <v>0</v>
      </c>
      <c r="D77" s="119">
        <f>'Cadastro de Inscrição'!D80</f>
        <v>0</v>
      </c>
      <c r="E77" s="164">
        <f>'Cadastro de Inscrição'!E80</f>
        <v>0</v>
      </c>
      <c r="F77" s="167"/>
      <c r="G77" s="106"/>
      <c r="H77" s="116"/>
      <c r="I77" s="106"/>
      <c r="J77" s="116"/>
      <c r="K77" s="106"/>
      <c r="L77" s="116"/>
      <c r="M77" s="106"/>
      <c r="N77" s="116"/>
      <c r="O77" s="106"/>
      <c r="P77" s="106"/>
      <c r="Q77" s="159"/>
    </row>
    <row r="78" spans="1:17" ht="15">
      <c r="A78" s="36">
        <f>'Cadastro de Inscrição'!A81</f>
        <v>69</v>
      </c>
      <c r="B78" s="11">
        <f>'Cadastro de Inscrição'!B81</f>
        <v>0</v>
      </c>
      <c r="C78" s="11">
        <f>'Cadastro de Inscrição'!C81</f>
        <v>0</v>
      </c>
      <c r="D78" s="119">
        <f>'Cadastro de Inscrição'!D81</f>
        <v>0</v>
      </c>
      <c r="E78" s="164">
        <f>'Cadastro de Inscrição'!E81</f>
        <v>0</v>
      </c>
      <c r="F78" s="167"/>
      <c r="G78" s="106"/>
      <c r="H78" s="116"/>
      <c r="I78" s="106"/>
      <c r="J78" s="116"/>
      <c r="K78" s="106"/>
      <c r="L78" s="116"/>
      <c r="M78" s="106"/>
      <c r="N78" s="116"/>
      <c r="O78" s="106"/>
      <c r="P78" s="106"/>
      <c r="Q78" s="159"/>
    </row>
    <row r="79" spans="1:17" ht="15">
      <c r="A79" s="36">
        <f>'Cadastro de Inscrição'!A82</f>
        <v>70</v>
      </c>
      <c r="B79" s="11">
        <f>'Cadastro de Inscrição'!B82</f>
        <v>0</v>
      </c>
      <c r="C79" s="11">
        <f>'Cadastro de Inscrição'!C82</f>
        <v>0</v>
      </c>
      <c r="D79" s="119">
        <f>'Cadastro de Inscrição'!D82</f>
        <v>0</v>
      </c>
      <c r="E79" s="164">
        <f>'Cadastro de Inscrição'!E82</f>
        <v>0</v>
      </c>
      <c r="F79" s="167"/>
      <c r="G79" s="106"/>
      <c r="H79" s="116"/>
      <c r="I79" s="106"/>
      <c r="J79" s="116"/>
      <c r="K79" s="106"/>
      <c r="L79" s="116"/>
      <c r="M79" s="106"/>
      <c r="N79" s="116"/>
      <c r="O79" s="106"/>
      <c r="P79" s="106"/>
      <c r="Q79" s="159"/>
    </row>
    <row r="80" spans="1:17" ht="15">
      <c r="A80" s="36">
        <f>'Cadastro de Inscrição'!A83</f>
        <v>71</v>
      </c>
      <c r="B80" s="11">
        <f>'Cadastro de Inscrição'!B83</f>
        <v>0</v>
      </c>
      <c r="C80" s="11">
        <f>'Cadastro de Inscrição'!C83</f>
        <v>0</v>
      </c>
      <c r="D80" s="119">
        <f>'Cadastro de Inscrição'!D83</f>
        <v>0</v>
      </c>
      <c r="E80" s="164">
        <f>'Cadastro de Inscrição'!E83</f>
        <v>0</v>
      </c>
      <c r="F80" s="167"/>
      <c r="G80" s="106"/>
      <c r="H80" s="116"/>
      <c r="I80" s="106"/>
      <c r="J80" s="116"/>
      <c r="K80" s="106"/>
      <c r="L80" s="116"/>
      <c r="M80" s="106"/>
      <c r="N80" s="116"/>
      <c r="O80" s="106"/>
      <c r="P80" s="106"/>
      <c r="Q80" s="159"/>
    </row>
    <row r="81" spans="1:17" ht="15">
      <c r="A81" s="36">
        <f>'Cadastro de Inscrição'!A84</f>
        <v>72</v>
      </c>
      <c r="B81" s="11">
        <f>'Cadastro de Inscrição'!B84</f>
        <v>0</v>
      </c>
      <c r="C81" s="11">
        <f>'Cadastro de Inscrição'!C84</f>
        <v>0</v>
      </c>
      <c r="D81" s="119">
        <f>'Cadastro de Inscrição'!D84</f>
        <v>0</v>
      </c>
      <c r="E81" s="164">
        <f>'Cadastro de Inscrição'!E84</f>
        <v>0</v>
      </c>
      <c r="F81" s="167"/>
      <c r="G81" s="106"/>
      <c r="H81" s="116"/>
      <c r="I81" s="106"/>
      <c r="J81" s="116"/>
      <c r="K81" s="106"/>
      <c r="L81" s="116"/>
      <c r="M81" s="106"/>
      <c r="N81" s="116"/>
      <c r="O81" s="106"/>
      <c r="P81" s="106"/>
      <c r="Q81" s="159"/>
    </row>
    <row r="82" spans="1:17" ht="15.75" thickBot="1">
      <c r="A82" s="37">
        <f>'Cadastro de Inscrição'!A85</f>
        <v>73</v>
      </c>
      <c r="B82" s="38">
        <f>'Cadastro de Inscrição'!B85</f>
        <v>0</v>
      </c>
      <c r="C82" s="38">
        <f>'Cadastro de Inscrição'!C85</f>
        <v>0</v>
      </c>
      <c r="D82" s="120">
        <f>'Cadastro de Inscrição'!D85</f>
        <v>0</v>
      </c>
      <c r="E82" s="165">
        <f>'Cadastro de Inscrição'!E85</f>
        <v>0</v>
      </c>
      <c r="F82" s="168"/>
      <c r="G82" s="161"/>
      <c r="H82" s="160"/>
      <c r="I82" s="161"/>
      <c r="J82" s="160"/>
      <c r="K82" s="161"/>
      <c r="L82" s="160"/>
      <c r="M82" s="161"/>
      <c r="N82" s="160"/>
      <c r="O82" s="161"/>
      <c r="P82" s="161"/>
      <c r="Q82" s="162"/>
    </row>
    <row r="83" ht="15.75" thickBot="1"/>
    <row r="84" spans="1:17" ht="16.5" thickBot="1">
      <c r="A84" s="227" t="s">
        <v>63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9"/>
    </row>
    <row r="85" spans="6:7" ht="7.5" customHeight="1" thickBot="1">
      <c r="F85" s="103"/>
      <c r="G85" s="103"/>
    </row>
    <row r="86" spans="1:17" s="104" customFormat="1" ht="81" customHeight="1" thickBot="1">
      <c r="A86" s="239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1"/>
    </row>
    <row r="90" spans="1:17" s="4" customFormat="1" ht="15.75" hidden="1" thickBot="1">
      <c r="A90" s="5"/>
      <c r="B90" s="151" t="s">
        <v>131</v>
      </c>
      <c r="C90" s="177" t="s">
        <v>88</v>
      </c>
      <c r="D90" s="14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4" ht="15" hidden="1">
      <c r="B91" s="180" t="s">
        <v>66</v>
      </c>
      <c r="C91" s="173" t="s">
        <v>115</v>
      </c>
      <c r="D91" s="149"/>
    </row>
    <row r="92" spans="2:4" ht="15" hidden="1">
      <c r="B92" s="178" t="s">
        <v>67</v>
      </c>
      <c r="C92" s="174" t="s">
        <v>118</v>
      </c>
      <c r="D92" s="149"/>
    </row>
    <row r="93" spans="2:4" ht="15" hidden="1">
      <c r="B93" s="178" t="s">
        <v>68</v>
      </c>
      <c r="C93" s="174" t="s">
        <v>116</v>
      </c>
      <c r="D93" s="150"/>
    </row>
    <row r="94" spans="2:3" ht="15" hidden="1">
      <c r="B94" s="178" t="s">
        <v>89</v>
      </c>
      <c r="C94" s="174" t="s">
        <v>133</v>
      </c>
    </row>
    <row r="95" spans="2:3" ht="15" hidden="1">
      <c r="B95" s="178" t="s">
        <v>90</v>
      </c>
      <c r="C95" s="174" t="s">
        <v>117</v>
      </c>
    </row>
    <row r="96" spans="2:3" ht="15" hidden="1">
      <c r="B96" s="178" t="s">
        <v>91</v>
      </c>
      <c r="C96" s="174" t="s">
        <v>119</v>
      </c>
    </row>
    <row r="97" spans="2:3" ht="15" hidden="1">
      <c r="B97" s="178" t="s">
        <v>92</v>
      </c>
      <c r="C97" s="174" t="s">
        <v>120</v>
      </c>
    </row>
    <row r="98" spans="2:3" ht="15" hidden="1">
      <c r="B98" s="178" t="s">
        <v>93</v>
      </c>
      <c r="C98" s="174" t="s">
        <v>121</v>
      </c>
    </row>
    <row r="99" spans="2:3" ht="15.75" hidden="1" thickBot="1">
      <c r="B99" s="179" t="s">
        <v>94</v>
      </c>
      <c r="C99" s="175" t="s">
        <v>122</v>
      </c>
    </row>
    <row r="100" spans="2:3" ht="15" hidden="1">
      <c r="B100" s="176"/>
      <c r="C100" s="173" t="s">
        <v>123</v>
      </c>
    </row>
    <row r="101" spans="2:3" ht="15" hidden="1">
      <c r="B101" s="176"/>
      <c r="C101" s="174" t="s">
        <v>124</v>
      </c>
    </row>
    <row r="102" spans="2:3" ht="15" hidden="1">
      <c r="B102" s="176"/>
      <c r="C102" s="174" t="s">
        <v>125</v>
      </c>
    </row>
    <row r="103" spans="2:3" ht="15" hidden="1">
      <c r="B103" s="176"/>
      <c r="C103" s="174" t="s">
        <v>134</v>
      </c>
    </row>
    <row r="104" spans="2:3" ht="15" hidden="1">
      <c r="B104" s="176"/>
      <c r="C104" s="174" t="s">
        <v>126</v>
      </c>
    </row>
    <row r="105" spans="2:3" ht="15" hidden="1">
      <c r="B105" s="176"/>
      <c r="C105" s="174" t="s">
        <v>127</v>
      </c>
    </row>
    <row r="106" spans="2:3" ht="15" hidden="1">
      <c r="B106" s="176"/>
      <c r="C106" s="174" t="s">
        <v>128</v>
      </c>
    </row>
    <row r="107" spans="2:3" ht="15" hidden="1">
      <c r="B107" s="176"/>
      <c r="C107" s="174" t="s">
        <v>129</v>
      </c>
    </row>
    <row r="108" spans="2:3" ht="15.75" hidden="1" thickBot="1">
      <c r="B108" s="176"/>
      <c r="C108" s="175" t="s">
        <v>130</v>
      </c>
    </row>
  </sheetData>
  <sheetProtection algorithmName="SHA-512" hashValue="1/nwJb4TK4IDC4wi47y/hAyKFmCqhw+JlhK/aGVwAtQ0qBtNKxpDzpPR/vqOUkWmmrKZdYgC4lAerMAZZ/Vl9Q==" saltValue="UJybNSifIXn3Aij6S3mz+A==" spinCount="100000" sheet="1" objects="1" scenarios="1"/>
  <mergeCells count="17">
    <mergeCell ref="A84:Q84"/>
    <mergeCell ref="A86:Q86"/>
    <mergeCell ref="F8:G8"/>
    <mergeCell ref="H8:I8"/>
    <mergeCell ref="J8:K8"/>
    <mergeCell ref="N8:O8"/>
    <mergeCell ref="L8:M8"/>
    <mergeCell ref="A8:A9"/>
    <mergeCell ref="E8:E9"/>
    <mergeCell ref="D8:D9"/>
    <mergeCell ref="C8:C9"/>
    <mergeCell ref="B8:B9"/>
    <mergeCell ref="A6:B6"/>
    <mergeCell ref="C6:Q6"/>
    <mergeCell ref="A1:Q2"/>
    <mergeCell ref="A3:Q3"/>
    <mergeCell ref="A4:Q4"/>
  </mergeCells>
  <dataValidations count="2">
    <dataValidation type="list" allowBlank="1" showInputMessage="1" showErrorMessage="1" sqref="H10:H82 F10:F82">
      <formula1>$B$91:$B$99</formula1>
    </dataValidation>
    <dataValidation type="list" allowBlank="1" showInputMessage="1" showErrorMessage="1" sqref="N10:N82 L10:L82 J10:J82">
      <formula1>$C$91:$C$108</formula1>
    </dataValidation>
  </dataValidations>
  <printOptions horizontalCentered="1"/>
  <pageMargins left="0" right="0" top="0" bottom="0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3"/>
  <sheetViews>
    <sheetView workbookViewId="0" topLeftCell="A1">
      <selection activeCell="D57" sqref="D57"/>
    </sheetView>
  </sheetViews>
  <sheetFormatPr defaultColWidth="9.140625" defaultRowHeight="15"/>
  <cols>
    <col min="1" max="1" width="26.421875" style="0" customWidth="1"/>
    <col min="2" max="2" width="17.140625" style="1" customWidth="1"/>
    <col min="3" max="3" width="10.57421875" style="2" customWidth="1"/>
    <col min="4" max="4" width="21.8515625" style="15" customWidth="1"/>
    <col min="5" max="5" width="14.421875" style="15" customWidth="1"/>
    <col min="6" max="6" width="30.00390625" style="0" customWidth="1"/>
  </cols>
  <sheetData>
    <row r="1" spans="1:6" ht="15" customHeight="1">
      <c r="A1" s="213" t="str">
        <f>'Cadastro de Inscrição'!A1:E2</f>
        <v>GYMNAESTRADA 2023</v>
      </c>
      <c r="B1" s="213"/>
      <c r="C1" s="213"/>
      <c r="D1" s="213"/>
      <c r="E1" s="213"/>
      <c r="F1" s="213"/>
    </row>
    <row r="2" spans="1:6" ht="15" customHeight="1">
      <c r="A2" s="213"/>
      <c r="B2" s="213"/>
      <c r="C2" s="213"/>
      <c r="D2" s="213"/>
      <c r="E2" s="213"/>
      <c r="F2" s="213"/>
    </row>
    <row r="3" spans="1:6" ht="17.25">
      <c r="A3" s="237" t="s">
        <v>13</v>
      </c>
      <c r="B3" s="237"/>
      <c r="C3" s="237"/>
      <c r="D3" s="237"/>
      <c r="E3" s="237"/>
      <c r="F3" s="237"/>
    </row>
    <row r="4" spans="1:6" ht="7.5" customHeight="1">
      <c r="A4" s="238"/>
      <c r="B4" s="238"/>
      <c r="C4" s="238"/>
      <c r="D4" s="238"/>
      <c r="E4" s="238"/>
      <c r="F4" s="238"/>
    </row>
    <row r="5" ht="15.75" thickBot="1">
      <c r="A5" s="107" t="str">
        <f>'Cadastro de Inscrição'!B6</f>
        <v>Versão 1.0</v>
      </c>
    </row>
    <row r="6" spans="1:6" s="4" customFormat="1" ht="40.5" customHeight="1" thickBot="1">
      <c r="A6" s="286" t="s">
        <v>6</v>
      </c>
      <c r="B6" s="287"/>
      <c r="C6" s="288">
        <f>'Cadastro de Inscrição'!C8:E8</f>
        <v>0</v>
      </c>
      <c r="D6" s="289"/>
      <c r="E6" s="289"/>
      <c r="F6" s="290"/>
    </row>
    <row r="8" spans="1:6" s="4" customFormat="1" ht="29.25" customHeight="1">
      <c r="A8" s="267" t="s">
        <v>25</v>
      </c>
      <c r="B8" s="268"/>
      <c r="C8" s="285"/>
      <c r="D8" s="285"/>
      <c r="E8" s="285"/>
      <c r="F8" s="285"/>
    </row>
    <row r="9" spans="1:6" s="4" customFormat="1" ht="29.25" customHeight="1">
      <c r="A9" s="14" t="s">
        <v>23</v>
      </c>
      <c r="B9" s="101"/>
      <c r="C9" s="90" t="s">
        <v>24</v>
      </c>
      <c r="D9" s="259"/>
      <c r="E9" s="259"/>
      <c r="F9" s="259"/>
    </row>
    <row r="10" spans="1:6" s="4" customFormat="1" ht="29.25" customHeight="1">
      <c r="A10" s="267" t="s">
        <v>26</v>
      </c>
      <c r="B10" s="268"/>
      <c r="C10" s="260"/>
      <c r="D10" s="261"/>
      <c r="E10" s="261"/>
      <c r="F10" s="261"/>
    </row>
    <row r="11" spans="1:6" s="4" customFormat="1" ht="42.75" customHeight="1">
      <c r="A11" s="263" t="s">
        <v>99</v>
      </c>
      <c r="B11" s="263"/>
      <c r="C11" s="264"/>
      <c r="D11" s="265"/>
      <c r="E11" s="265"/>
      <c r="F11" s="266"/>
    </row>
    <row r="12" spans="2:5" s="4" customFormat="1" ht="15">
      <c r="B12" s="5"/>
      <c r="C12" s="89"/>
      <c r="D12" s="88"/>
      <c r="E12" s="88"/>
    </row>
    <row r="13" spans="1:6" s="4" customFormat="1" ht="44.25" customHeight="1">
      <c r="A13" s="262" t="s">
        <v>110</v>
      </c>
      <c r="B13" s="262"/>
      <c r="C13" s="262"/>
      <c r="D13" s="262"/>
      <c r="E13" s="262"/>
      <c r="F13" s="262"/>
    </row>
    <row r="14" spans="1:6" s="4" customFormat="1" ht="11.25" customHeight="1">
      <c r="A14" s="5"/>
      <c r="B14" s="5"/>
      <c r="C14" s="5"/>
      <c r="D14" s="5"/>
      <c r="E14" s="5"/>
      <c r="F14" s="5"/>
    </row>
    <row r="15" ht="15.75" thickBot="1"/>
    <row r="16" spans="1:4" s="5" customFormat="1" ht="45.75" thickBot="1">
      <c r="A16" s="136" t="s">
        <v>16</v>
      </c>
      <c r="B16" s="137" t="s">
        <v>14</v>
      </c>
      <c r="C16" s="123" t="s">
        <v>15</v>
      </c>
      <c r="D16" s="124" t="s">
        <v>7</v>
      </c>
    </row>
    <row r="17" spans="1:5" ht="5.25" customHeight="1" thickBot="1">
      <c r="A17" s="126"/>
      <c r="B17" s="144"/>
      <c r="C17" s="144"/>
      <c r="D17" s="127"/>
      <c r="E17"/>
    </row>
    <row r="18" spans="1:4" s="4" customFormat="1" ht="30" customHeight="1" thickBot="1">
      <c r="A18" s="138" t="s">
        <v>78</v>
      </c>
      <c r="B18" s="139">
        <f>SUM('Kit Uniforme - Tamanhos'!G10:G82)</f>
        <v>0</v>
      </c>
      <c r="C18" s="125">
        <v>89.9</v>
      </c>
      <c r="D18" s="128">
        <f>B18*C18</f>
        <v>0</v>
      </c>
    </row>
    <row r="19" spans="1:5" ht="5.25" customHeight="1" thickBot="1">
      <c r="A19" s="126"/>
      <c r="B19" s="144"/>
      <c r="C19" s="144"/>
      <c r="D19" s="127"/>
      <c r="E19"/>
    </row>
    <row r="20" spans="1:4" s="4" customFormat="1" ht="30" customHeight="1" thickBot="1">
      <c r="A20" s="138" t="s">
        <v>79</v>
      </c>
      <c r="B20" s="139">
        <f>SUM('Kit Uniforme - Tamanhos'!I10:I82)</f>
        <v>0</v>
      </c>
      <c r="C20" s="125">
        <v>150</v>
      </c>
      <c r="D20" s="128">
        <f>B20*C20</f>
        <v>0</v>
      </c>
    </row>
    <row r="21" spans="1:5" ht="5.25" customHeight="1" thickBot="1">
      <c r="A21" s="145"/>
      <c r="B21" s="146"/>
      <c r="C21" s="144"/>
      <c r="D21" s="127"/>
      <c r="E21"/>
    </row>
    <row r="22" spans="1:4" s="4" customFormat="1" ht="30" customHeight="1" thickBot="1">
      <c r="A22" s="138" t="s">
        <v>108</v>
      </c>
      <c r="B22" s="140">
        <f>SUM('Kit Uniforme - Tamanhos'!K10:K82)</f>
        <v>0</v>
      </c>
      <c r="C22" s="125">
        <v>59.9</v>
      </c>
      <c r="D22" s="129">
        <f>B22*C22</f>
        <v>0</v>
      </c>
    </row>
    <row r="23" spans="1:5" ht="5.25" customHeight="1" thickBot="1">
      <c r="A23" s="126"/>
      <c r="B23" s="144"/>
      <c r="C23" s="144"/>
      <c r="D23" s="127"/>
      <c r="E23"/>
    </row>
    <row r="24" spans="1:4" s="4" customFormat="1" ht="30" customHeight="1" thickBot="1">
      <c r="A24" s="138" t="s">
        <v>109</v>
      </c>
      <c r="B24" s="141">
        <f>SUM('Kit Uniforme - Tamanhos'!M10:M82)</f>
        <v>0</v>
      </c>
      <c r="C24" s="125">
        <v>59.9</v>
      </c>
      <c r="D24" s="129">
        <f>B24*C24</f>
        <v>0</v>
      </c>
    </row>
    <row r="25" spans="1:5" ht="5.25" customHeight="1" thickBot="1">
      <c r="A25" s="126"/>
      <c r="B25" s="144"/>
      <c r="C25" s="144"/>
      <c r="D25" s="127"/>
      <c r="E25"/>
    </row>
    <row r="26" spans="1:6" s="4" customFormat="1" ht="30" customHeight="1" thickBot="1">
      <c r="A26" s="138" t="s">
        <v>100</v>
      </c>
      <c r="B26" s="140">
        <f>SUM('Kit Uniforme - Tamanhos'!O10:O82)</f>
        <v>0</v>
      </c>
      <c r="C26" s="125">
        <v>69.9</v>
      </c>
      <c r="D26" s="129">
        <f>B26*C26</f>
        <v>0</v>
      </c>
      <c r="F26" s="113"/>
    </row>
    <row r="27" spans="1:6" ht="5.25" customHeight="1" thickBot="1">
      <c r="A27" s="126"/>
      <c r="B27" s="144"/>
      <c r="C27" s="144"/>
      <c r="D27" s="127"/>
      <c r="E27"/>
      <c r="F27" s="282"/>
    </row>
    <row r="28" spans="1:6" ht="30.75" customHeight="1" thickBot="1">
      <c r="A28" s="138" t="s">
        <v>98</v>
      </c>
      <c r="B28" s="140">
        <f>SUM('Kit Uniforme - Tamanhos'!P10:P82)</f>
        <v>0</v>
      </c>
      <c r="C28" s="125">
        <v>39.9</v>
      </c>
      <c r="D28" s="130">
        <f>B28*C28</f>
        <v>0</v>
      </c>
      <c r="E28"/>
      <c r="F28" s="282"/>
    </row>
    <row r="29" spans="1:6" ht="5.25" customHeight="1" thickBot="1">
      <c r="A29" s="126"/>
      <c r="B29" s="144"/>
      <c r="C29" s="144"/>
      <c r="D29" s="127"/>
      <c r="E29"/>
      <c r="F29" s="114"/>
    </row>
    <row r="30" spans="1:6" ht="30.75" customHeight="1" thickBot="1">
      <c r="A30" s="142" t="s">
        <v>9</v>
      </c>
      <c r="B30" s="143">
        <f>SUM('Kit Uniforme - Tamanhos'!Q10:Q82)</f>
        <v>0</v>
      </c>
      <c r="C30" s="131">
        <v>179.9</v>
      </c>
      <c r="D30" s="132">
        <f>B30*C30</f>
        <v>0</v>
      </c>
      <c r="E30"/>
      <c r="F30" s="113"/>
    </row>
    <row r="31" spans="1:6" ht="5.25" customHeight="1" thickBot="1">
      <c r="A31" s="126"/>
      <c r="B31" s="144"/>
      <c r="C31" s="144"/>
      <c r="D31" s="127"/>
      <c r="E31"/>
      <c r="F31" s="114"/>
    </row>
    <row r="32" spans="1:6" ht="16.5" customHeight="1" thickBot="1">
      <c r="A32" s="200" t="s">
        <v>146</v>
      </c>
      <c r="B32" s="197">
        <f>B18+B20+B22+B24+B26+B28+B30</f>
        <v>0</v>
      </c>
      <c r="C32" s="198"/>
      <c r="D32" s="199"/>
      <c r="E32"/>
      <c r="F32" s="114"/>
    </row>
    <row r="33" spans="1:6" ht="5.25" customHeight="1" thickBot="1">
      <c r="A33" s="126"/>
      <c r="B33" s="144"/>
      <c r="C33" s="144"/>
      <c r="D33" s="127"/>
      <c r="E33"/>
      <c r="F33" s="114"/>
    </row>
    <row r="34" spans="1:6" ht="23.25" customHeight="1" thickBot="1">
      <c r="A34" s="269" t="s">
        <v>105</v>
      </c>
      <c r="B34" s="270"/>
      <c r="C34" s="271"/>
      <c r="D34" s="135">
        <f>D18+D20+D22+D24+D26+D28+D30</f>
        <v>0</v>
      </c>
      <c r="E34" s="122"/>
      <c r="F34" s="115"/>
    </row>
    <row r="35" spans="1:6" ht="30" customHeight="1" thickBot="1">
      <c r="A35" s="133"/>
      <c r="B35" s="134"/>
      <c r="C35" s="105"/>
      <c r="D35" s="121"/>
      <c r="E35" s="122"/>
      <c r="F35" s="115"/>
    </row>
    <row r="36" spans="1:6" ht="30" customHeight="1" thickBot="1">
      <c r="A36" s="277" t="s">
        <v>111</v>
      </c>
      <c r="B36" s="278"/>
      <c r="C36" s="279"/>
      <c r="D36" s="170">
        <f>D34/3</f>
        <v>0</v>
      </c>
      <c r="E36" s="122"/>
      <c r="F36" s="115"/>
    </row>
    <row r="37" spans="1:6" ht="30" customHeight="1" thickBot="1">
      <c r="A37" s="133"/>
      <c r="B37" s="134"/>
      <c r="C37" s="105"/>
      <c r="D37" s="121"/>
      <c r="E37" s="122"/>
      <c r="F37" s="115"/>
    </row>
    <row r="38" spans="1:6" ht="30" customHeight="1" thickBot="1">
      <c r="A38" s="277" t="s">
        <v>112</v>
      </c>
      <c r="B38" s="278"/>
      <c r="C38" s="279"/>
      <c r="D38" s="170">
        <f>D34/3</f>
        <v>0</v>
      </c>
      <c r="E38" s="122"/>
      <c r="F38" s="115"/>
    </row>
    <row r="39" spans="1:6" ht="30" customHeight="1" thickBot="1">
      <c r="A39" s="133"/>
      <c r="B39" s="134"/>
      <c r="C39" s="105"/>
      <c r="D39" s="121"/>
      <c r="E39" s="122"/>
      <c r="F39" s="115"/>
    </row>
    <row r="40" spans="1:6" ht="30" customHeight="1" thickBot="1">
      <c r="A40" s="277" t="s">
        <v>113</v>
      </c>
      <c r="B40" s="278"/>
      <c r="C40" s="279"/>
      <c r="D40" s="170">
        <f>D34/3</f>
        <v>0</v>
      </c>
      <c r="E40" s="122"/>
      <c r="F40" s="115"/>
    </row>
    <row r="41" spans="1:6" ht="9" customHeight="1">
      <c r="A41" s="133"/>
      <c r="B41" s="134"/>
      <c r="C41" s="105"/>
      <c r="D41" s="121"/>
      <c r="E41" s="122"/>
      <c r="F41" s="115"/>
    </row>
    <row r="42" spans="1:6" ht="13.5" customHeight="1">
      <c r="A42" s="284" t="s">
        <v>114</v>
      </c>
      <c r="B42" s="284"/>
      <c r="C42" s="284"/>
      <c r="D42" s="284"/>
      <c r="E42" s="122"/>
      <c r="F42" s="115"/>
    </row>
    <row r="43" spans="1:6" ht="18" customHeight="1">
      <c r="A43" s="283"/>
      <c r="B43" s="283"/>
      <c r="C43" s="283"/>
      <c r="D43" s="283"/>
      <c r="E43" s="122"/>
      <c r="F43" s="115"/>
    </row>
    <row r="44" spans="1:6" ht="13.5" customHeight="1" thickBot="1">
      <c r="A44" s="133"/>
      <c r="B44" s="134"/>
      <c r="C44" s="105"/>
      <c r="D44" s="121"/>
      <c r="E44" s="122"/>
      <c r="F44" s="115"/>
    </row>
    <row r="45" spans="1:64" ht="15.75">
      <c r="A45" s="169"/>
      <c r="B45" s="273" t="s">
        <v>101</v>
      </c>
      <c r="C45" s="274"/>
      <c r="D45" s="169"/>
      <c r="E45" s="169"/>
      <c r="F45" s="169"/>
      <c r="G45" s="169"/>
      <c r="H45" s="169"/>
      <c r="I45" s="169"/>
      <c r="J45" s="169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</row>
    <row r="46" spans="1:64" ht="15.75">
      <c r="A46" s="169"/>
      <c r="B46" s="275" t="s">
        <v>102</v>
      </c>
      <c r="C46" s="276"/>
      <c r="D46" s="169"/>
      <c r="E46" s="169"/>
      <c r="F46" s="169"/>
      <c r="G46" s="169"/>
      <c r="H46" s="169"/>
      <c r="I46" s="169"/>
      <c r="J46" s="169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</row>
    <row r="47" spans="1:64" ht="15.75">
      <c r="A47" s="169"/>
      <c r="B47" s="275" t="s">
        <v>103</v>
      </c>
      <c r="C47" s="276"/>
      <c r="D47" s="169"/>
      <c r="E47" s="169"/>
      <c r="F47" s="169"/>
      <c r="G47" s="169"/>
      <c r="H47" s="169"/>
      <c r="I47" s="169"/>
      <c r="J47" s="169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</row>
    <row r="48" spans="1:64" ht="16.5" thickBot="1">
      <c r="A48" s="169"/>
      <c r="B48" s="280" t="s">
        <v>104</v>
      </c>
      <c r="C48" s="281"/>
      <c r="D48" s="169"/>
      <c r="E48" s="169"/>
      <c r="F48" s="272"/>
      <c r="G48" s="272"/>
      <c r="H48" s="272"/>
      <c r="I48" s="272"/>
      <c r="J48" s="27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</row>
    <row r="49" ht="15.75" thickBot="1"/>
    <row r="50" spans="1:6" ht="15">
      <c r="A50" s="230" t="s">
        <v>63</v>
      </c>
      <c r="B50" s="231"/>
      <c r="C50" s="231"/>
      <c r="D50" s="231"/>
      <c r="E50" s="258"/>
      <c r="F50" s="232"/>
    </row>
    <row r="51" spans="1:6" ht="15">
      <c r="A51" s="249"/>
      <c r="B51" s="250"/>
      <c r="C51" s="250"/>
      <c r="D51" s="250"/>
      <c r="E51" s="250"/>
      <c r="F51" s="251"/>
    </row>
    <row r="52" spans="1:6" ht="22.5" customHeight="1">
      <c r="A52" s="252"/>
      <c r="B52" s="253"/>
      <c r="C52" s="253"/>
      <c r="D52" s="253"/>
      <c r="E52" s="253"/>
      <c r="F52" s="254"/>
    </row>
    <row r="53" spans="1:6" ht="15.75" thickBot="1">
      <c r="A53" s="255"/>
      <c r="B53" s="256"/>
      <c r="C53" s="256"/>
      <c r="D53" s="256"/>
      <c r="E53" s="256"/>
      <c r="F53" s="257"/>
    </row>
  </sheetData>
  <sheetProtection algorithmName="SHA-512" hashValue="yrfr/eJB9oaA4YeM0KhKZRBv/lKQt6uemjKIDm1nNRv6rjbDtwCo05lHEEL5vz1EEieiuXUgYhhVx/BOZaVhsQ==" saltValue="9z8QyUS5o6/LzehsoFDMpA==" spinCount="100000" sheet="1" objects="1" scenarios="1"/>
  <mergeCells count="27">
    <mergeCell ref="A38:C38"/>
    <mergeCell ref="A40:C40"/>
    <mergeCell ref="A43:D43"/>
    <mergeCell ref="A42:D42"/>
    <mergeCell ref="A1:F2"/>
    <mergeCell ref="A3:F3"/>
    <mergeCell ref="A4:F4"/>
    <mergeCell ref="A8:B8"/>
    <mergeCell ref="C8:F8"/>
    <mergeCell ref="A6:B6"/>
    <mergeCell ref="C6:F6"/>
    <mergeCell ref="A51:F53"/>
    <mergeCell ref="A50:F50"/>
    <mergeCell ref="D9:F9"/>
    <mergeCell ref="C10:F10"/>
    <mergeCell ref="A13:F13"/>
    <mergeCell ref="A11:B11"/>
    <mergeCell ref="C11:F11"/>
    <mergeCell ref="A10:B10"/>
    <mergeCell ref="A34:C34"/>
    <mergeCell ref="F48:J48"/>
    <mergeCell ref="B45:C45"/>
    <mergeCell ref="B46:C46"/>
    <mergeCell ref="B47:C47"/>
    <mergeCell ref="A36:C36"/>
    <mergeCell ref="B48:C48"/>
    <mergeCell ref="F27:F28"/>
  </mergeCells>
  <printOptions horizontalCentered="1"/>
  <pageMargins left="0.11811023622047245" right="0.11811023622047245" top="0.3937007874015748" bottom="0.1968503937007874" header="0.31496062992125984" footer="0.31496062992125984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9"/>
  <sheetViews>
    <sheetView workbookViewId="0" topLeftCell="A61">
      <selection activeCell="E63" sqref="E63"/>
    </sheetView>
  </sheetViews>
  <sheetFormatPr defaultColWidth="9.140625" defaultRowHeight="15"/>
  <cols>
    <col min="1" max="1" width="26.421875" style="0" customWidth="1"/>
    <col min="2" max="2" width="12.140625" style="1" customWidth="1"/>
    <col min="3" max="3" width="10.57421875" style="62" customWidth="1"/>
    <col min="4" max="4" width="14.421875" style="63" customWidth="1"/>
    <col min="5" max="5" width="47.28125" style="0" customWidth="1"/>
  </cols>
  <sheetData>
    <row r="1" spans="1:5" ht="15" customHeight="1">
      <c r="A1" s="213" t="s">
        <v>1</v>
      </c>
      <c r="B1" s="213"/>
      <c r="C1" s="213"/>
      <c r="D1" s="213"/>
      <c r="E1" s="213"/>
    </row>
    <row r="2" spans="1:5" ht="15" customHeight="1">
      <c r="A2" s="213"/>
      <c r="B2" s="213"/>
      <c r="C2" s="213"/>
      <c r="D2" s="213"/>
      <c r="E2" s="213"/>
    </row>
    <row r="3" spans="1:5" ht="17.25">
      <c r="A3" s="237" t="s">
        <v>13</v>
      </c>
      <c r="B3" s="237"/>
      <c r="C3" s="237"/>
      <c r="D3" s="237"/>
      <c r="E3" s="237"/>
    </row>
    <row r="4" spans="1:5" ht="7.5" customHeight="1">
      <c r="A4" s="238"/>
      <c r="B4" s="238"/>
      <c r="C4" s="238"/>
      <c r="D4" s="238"/>
      <c r="E4" s="238"/>
    </row>
    <row r="5" ht="15.75" thickBot="1"/>
    <row r="6" spans="1:5" s="4" customFormat="1" ht="31.5" customHeight="1" thickBot="1">
      <c r="A6" s="233" t="s">
        <v>6</v>
      </c>
      <c r="B6" s="300"/>
      <c r="C6" s="301">
        <f>'Cadastro de Inscrição'!C8:E8</f>
        <v>0</v>
      </c>
      <c r="D6" s="301"/>
      <c r="E6" s="301"/>
    </row>
    <row r="7" ht="15.75" thickBot="1"/>
    <row r="8" spans="1:5" s="5" customFormat="1" ht="45.75" thickBot="1">
      <c r="A8" s="19" t="s">
        <v>16</v>
      </c>
      <c r="B8" s="12" t="s">
        <v>14</v>
      </c>
      <c r="C8" s="20" t="s">
        <v>15</v>
      </c>
      <c r="D8" s="81" t="s">
        <v>7</v>
      </c>
      <c r="E8" s="84"/>
    </row>
    <row r="9" spans="1:5" ht="14.25" customHeight="1" thickBot="1">
      <c r="A9" s="72" t="s">
        <v>78</v>
      </c>
      <c r="B9" s="73"/>
      <c r="C9" s="73"/>
      <c r="D9" s="74"/>
      <c r="E9" s="42"/>
    </row>
    <row r="10" spans="1:5" s="4" customFormat="1" ht="15" customHeight="1">
      <c r="A10" s="24" t="s">
        <v>65</v>
      </c>
      <c r="B10" s="52"/>
      <c r="C10" s="64">
        <v>60</v>
      </c>
      <c r="D10" s="94">
        <f aca="true" t="shared" si="0" ref="D10:D22">B10*C10</f>
        <v>0</v>
      </c>
      <c r="E10" s="85"/>
    </row>
    <row r="11" spans="1:5" s="4" customFormat="1" ht="15" customHeight="1">
      <c r="A11" s="21" t="s">
        <v>66</v>
      </c>
      <c r="B11" s="53"/>
      <c r="C11" s="65">
        <v>60</v>
      </c>
      <c r="D11" s="95">
        <f t="shared" si="0"/>
        <v>0</v>
      </c>
      <c r="E11" s="79"/>
    </row>
    <row r="12" spans="1:5" s="4" customFormat="1" ht="15" customHeight="1">
      <c r="A12" s="21" t="s">
        <v>67</v>
      </c>
      <c r="B12" s="53"/>
      <c r="C12" s="22">
        <v>60</v>
      </c>
      <c r="D12" s="95">
        <f t="shared" si="0"/>
        <v>0</v>
      </c>
      <c r="E12" s="79"/>
    </row>
    <row r="13" spans="1:5" s="4" customFormat="1" ht="15" customHeight="1">
      <c r="A13" s="21" t="s">
        <v>68</v>
      </c>
      <c r="B13" s="53"/>
      <c r="C13" s="65">
        <v>60</v>
      </c>
      <c r="D13" s="95">
        <f t="shared" si="0"/>
        <v>0</v>
      </c>
      <c r="E13" s="79"/>
    </row>
    <row r="14" spans="1:5" s="4" customFormat="1" ht="15" customHeight="1">
      <c r="A14" s="21" t="s">
        <v>69</v>
      </c>
      <c r="B14" s="53"/>
      <c r="C14" s="65">
        <v>60</v>
      </c>
      <c r="D14" s="95">
        <f t="shared" si="0"/>
        <v>0</v>
      </c>
      <c r="E14" s="79"/>
    </row>
    <row r="15" spans="1:5" s="4" customFormat="1" ht="15" customHeight="1">
      <c r="A15" s="21" t="s">
        <v>70</v>
      </c>
      <c r="B15" s="53"/>
      <c r="C15" s="65">
        <v>60</v>
      </c>
      <c r="D15" s="95">
        <f t="shared" si="0"/>
        <v>0</v>
      </c>
      <c r="E15" s="79"/>
    </row>
    <row r="16" spans="1:5" s="4" customFormat="1" ht="15" customHeight="1">
      <c r="A16" s="21" t="s">
        <v>71</v>
      </c>
      <c r="B16" s="53"/>
      <c r="C16" s="65">
        <v>60</v>
      </c>
      <c r="D16" s="95">
        <f t="shared" si="0"/>
        <v>0</v>
      </c>
      <c r="E16" s="79"/>
    </row>
    <row r="17" spans="1:5" s="4" customFormat="1" ht="15" customHeight="1">
      <c r="A17" s="21" t="s">
        <v>72</v>
      </c>
      <c r="B17" s="53"/>
      <c r="C17" s="65">
        <v>60</v>
      </c>
      <c r="D17" s="95">
        <f t="shared" si="0"/>
        <v>0</v>
      </c>
      <c r="E17" s="79"/>
    </row>
    <row r="18" spans="1:5" s="4" customFormat="1" ht="15" customHeight="1">
      <c r="A18" s="21" t="s">
        <v>73</v>
      </c>
      <c r="B18" s="53"/>
      <c r="C18" s="65">
        <v>60</v>
      </c>
      <c r="D18" s="95">
        <f t="shared" si="0"/>
        <v>0</v>
      </c>
      <c r="E18" s="79"/>
    </row>
    <row r="19" spans="1:5" s="4" customFormat="1" ht="15" customHeight="1">
      <c r="A19" s="21" t="s">
        <v>74</v>
      </c>
      <c r="B19" s="53"/>
      <c r="C19" s="65">
        <v>60</v>
      </c>
      <c r="D19" s="95">
        <f t="shared" si="0"/>
        <v>0</v>
      </c>
      <c r="E19" s="79"/>
    </row>
    <row r="20" spans="1:5" s="4" customFormat="1" ht="15" customHeight="1">
      <c r="A20" s="21" t="s">
        <v>75</v>
      </c>
      <c r="B20" s="53"/>
      <c r="C20" s="65">
        <v>60</v>
      </c>
      <c r="D20" s="95">
        <f t="shared" si="0"/>
        <v>0</v>
      </c>
      <c r="E20" s="79"/>
    </row>
    <row r="21" spans="1:5" s="4" customFormat="1" ht="15" customHeight="1">
      <c r="A21" s="21" t="s">
        <v>76</v>
      </c>
      <c r="B21" s="55"/>
      <c r="C21" s="65">
        <v>60</v>
      </c>
      <c r="D21" s="95">
        <f t="shared" si="0"/>
        <v>0</v>
      </c>
      <c r="E21" s="79"/>
    </row>
    <row r="22" spans="1:5" s="4" customFormat="1" ht="15" customHeight="1" thickBot="1">
      <c r="A22" s="23" t="s">
        <v>77</v>
      </c>
      <c r="B22" s="54"/>
      <c r="C22" s="66">
        <v>60</v>
      </c>
      <c r="D22" s="96">
        <f t="shared" si="0"/>
        <v>0</v>
      </c>
      <c r="E22" s="79"/>
    </row>
    <row r="23" spans="1:5" ht="15.75" thickBot="1">
      <c r="A23" s="17" t="s">
        <v>17</v>
      </c>
      <c r="B23" s="25">
        <f>SUM(B10:B22)</f>
        <v>0</v>
      </c>
      <c r="C23" s="26" t="s">
        <v>5</v>
      </c>
      <c r="D23" s="82">
        <f>SUM(D10:D22)</f>
        <v>0</v>
      </c>
      <c r="E23" s="86"/>
    </row>
    <row r="24" spans="1:5" ht="5.25" customHeight="1" thickBot="1">
      <c r="A24" s="91"/>
      <c r="B24" s="92"/>
      <c r="C24" s="92"/>
      <c r="D24" s="93"/>
      <c r="E24" s="42"/>
    </row>
    <row r="25" spans="1:5" s="4" customFormat="1" ht="15" customHeight="1">
      <c r="A25" s="24" t="s">
        <v>27</v>
      </c>
      <c r="B25" s="52"/>
      <c r="C25" s="64">
        <v>93</v>
      </c>
      <c r="D25" s="94">
        <f aca="true" t="shared" si="1" ref="D25:D37">B25*C25</f>
        <v>0</v>
      </c>
      <c r="E25" s="79"/>
    </row>
    <row r="26" spans="1:5" s="4" customFormat="1" ht="15" customHeight="1">
      <c r="A26" s="21" t="s">
        <v>28</v>
      </c>
      <c r="B26" s="53"/>
      <c r="C26" s="65">
        <v>93</v>
      </c>
      <c r="D26" s="95">
        <f t="shared" si="1"/>
        <v>0</v>
      </c>
      <c r="E26" s="79"/>
    </row>
    <row r="27" spans="1:5" s="4" customFormat="1" ht="15" customHeight="1">
      <c r="A27" s="21" t="s">
        <v>29</v>
      </c>
      <c r="B27" s="53"/>
      <c r="C27" s="65">
        <v>93</v>
      </c>
      <c r="D27" s="95">
        <f t="shared" si="1"/>
        <v>0</v>
      </c>
      <c r="E27" s="79"/>
    </row>
    <row r="28" spans="1:5" s="4" customFormat="1" ht="15" customHeight="1">
      <c r="A28" s="21" t="s">
        <v>30</v>
      </c>
      <c r="B28" s="53"/>
      <c r="C28" s="65">
        <v>93</v>
      </c>
      <c r="D28" s="95">
        <f t="shared" si="1"/>
        <v>0</v>
      </c>
      <c r="E28" s="79"/>
    </row>
    <row r="29" spans="1:5" s="4" customFormat="1" ht="15" customHeight="1">
      <c r="A29" s="21" t="s">
        <v>31</v>
      </c>
      <c r="B29" s="53"/>
      <c r="C29" s="65">
        <v>93</v>
      </c>
      <c r="D29" s="95">
        <f t="shared" si="1"/>
        <v>0</v>
      </c>
      <c r="E29" s="79"/>
    </row>
    <row r="30" spans="1:5" s="4" customFormat="1" ht="15" customHeight="1">
      <c r="A30" s="21" t="s">
        <v>32</v>
      </c>
      <c r="B30" s="53"/>
      <c r="C30" s="65">
        <v>93</v>
      </c>
      <c r="D30" s="95">
        <f t="shared" si="1"/>
        <v>0</v>
      </c>
      <c r="E30" s="79"/>
    </row>
    <row r="31" spans="1:5" s="4" customFormat="1" ht="15" customHeight="1">
      <c r="A31" s="21" t="s">
        <v>33</v>
      </c>
      <c r="B31" s="53"/>
      <c r="C31" s="65">
        <v>93</v>
      </c>
      <c r="D31" s="95">
        <f t="shared" si="1"/>
        <v>0</v>
      </c>
      <c r="E31" s="79"/>
    </row>
    <row r="32" spans="1:5" s="4" customFormat="1" ht="15" customHeight="1">
      <c r="A32" s="21" t="s">
        <v>34</v>
      </c>
      <c r="B32" s="53"/>
      <c r="C32" s="65">
        <v>93</v>
      </c>
      <c r="D32" s="95">
        <f t="shared" si="1"/>
        <v>0</v>
      </c>
      <c r="E32" s="79"/>
    </row>
    <row r="33" spans="1:5" s="4" customFormat="1" ht="15" customHeight="1">
      <c r="A33" s="21" t="s">
        <v>35</v>
      </c>
      <c r="B33" s="53"/>
      <c r="C33" s="65">
        <v>93</v>
      </c>
      <c r="D33" s="95">
        <f t="shared" si="1"/>
        <v>0</v>
      </c>
      <c r="E33" s="79"/>
    </row>
    <row r="34" spans="1:5" s="4" customFormat="1" ht="15" customHeight="1">
      <c r="A34" s="21" t="s">
        <v>36</v>
      </c>
      <c r="B34" s="53"/>
      <c r="C34" s="65">
        <v>93</v>
      </c>
      <c r="D34" s="95">
        <f t="shared" si="1"/>
        <v>0</v>
      </c>
      <c r="E34" s="79"/>
    </row>
    <row r="35" spans="1:5" s="4" customFormat="1" ht="15" customHeight="1">
      <c r="A35" s="21" t="s">
        <v>37</v>
      </c>
      <c r="B35" s="53"/>
      <c r="C35" s="65">
        <v>93</v>
      </c>
      <c r="D35" s="95">
        <f t="shared" si="1"/>
        <v>0</v>
      </c>
      <c r="E35" s="79"/>
    </row>
    <row r="36" spans="1:5" s="4" customFormat="1" ht="15" customHeight="1">
      <c r="A36" s="21" t="s">
        <v>38</v>
      </c>
      <c r="B36" s="53"/>
      <c r="C36" s="65">
        <v>93</v>
      </c>
      <c r="D36" s="95">
        <f t="shared" si="1"/>
        <v>0</v>
      </c>
      <c r="E36" s="79"/>
    </row>
    <row r="37" spans="1:5" s="4" customFormat="1" ht="15" customHeight="1" thickBot="1">
      <c r="A37" s="29" t="s">
        <v>39</v>
      </c>
      <c r="B37" s="55"/>
      <c r="C37" s="67">
        <v>93</v>
      </c>
      <c r="D37" s="97">
        <f t="shared" si="1"/>
        <v>0</v>
      </c>
      <c r="E37" s="79"/>
    </row>
    <row r="38" spans="1:5" ht="15.75" thickBot="1">
      <c r="A38" s="17" t="s">
        <v>17</v>
      </c>
      <c r="B38" s="25">
        <f>SUM(B25:B37)</f>
        <v>0</v>
      </c>
      <c r="C38" s="26" t="s">
        <v>5</v>
      </c>
      <c r="D38" s="82">
        <f>SUM(D25:D37)</f>
        <v>0</v>
      </c>
      <c r="E38" s="79"/>
    </row>
    <row r="39" spans="1:5" ht="5.25" customHeight="1" thickBot="1">
      <c r="A39" s="75"/>
      <c r="B39" s="76"/>
      <c r="C39" s="76"/>
      <c r="D39" s="77"/>
      <c r="E39" s="78"/>
    </row>
    <row r="40" spans="1:5" s="4" customFormat="1" ht="15" customHeight="1">
      <c r="A40" s="24" t="s">
        <v>40</v>
      </c>
      <c r="B40" s="52"/>
      <c r="C40" s="64">
        <v>36</v>
      </c>
      <c r="D40" s="94">
        <f aca="true" t="shared" si="2" ref="D40:D52">B40*C40</f>
        <v>0</v>
      </c>
      <c r="E40" s="80"/>
    </row>
    <row r="41" spans="1:5" s="4" customFormat="1" ht="15" customHeight="1">
      <c r="A41" s="21" t="s">
        <v>41</v>
      </c>
      <c r="B41" s="53"/>
      <c r="C41" s="65">
        <v>36</v>
      </c>
      <c r="D41" s="95">
        <f t="shared" si="2"/>
        <v>0</v>
      </c>
      <c r="E41" s="80"/>
    </row>
    <row r="42" spans="1:5" s="4" customFormat="1" ht="15" customHeight="1">
      <c r="A42" s="21" t="s">
        <v>42</v>
      </c>
      <c r="B42" s="53"/>
      <c r="C42" s="65">
        <v>36</v>
      </c>
      <c r="D42" s="95">
        <f t="shared" si="2"/>
        <v>0</v>
      </c>
      <c r="E42" s="80"/>
    </row>
    <row r="43" spans="1:5" s="4" customFormat="1" ht="15" customHeight="1">
      <c r="A43" s="21" t="s">
        <v>43</v>
      </c>
      <c r="B43" s="53"/>
      <c r="C43" s="65">
        <v>36</v>
      </c>
      <c r="D43" s="95">
        <f t="shared" si="2"/>
        <v>0</v>
      </c>
      <c r="E43" s="80"/>
    </row>
    <row r="44" spans="1:5" s="4" customFormat="1" ht="15" customHeight="1">
      <c r="A44" s="21" t="s">
        <v>44</v>
      </c>
      <c r="B44" s="53"/>
      <c r="C44" s="65">
        <v>36</v>
      </c>
      <c r="D44" s="95">
        <f t="shared" si="2"/>
        <v>0</v>
      </c>
      <c r="E44" s="80"/>
    </row>
    <row r="45" spans="1:5" s="4" customFormat="1" ht="15" customHeight="1">
      <c r="A45" s="21" t="s">
        <v>45</v>
      </c>
      <c r="B45" s="53"/>
      <c r="C45" s="65">
        <v>36</v>
      </c>
      <c r="D45" s="95">
        <f t="shared" si="2"/>
        <v>0</v>
      </c>
      <c r="E45" s="80"/>
    </row>
    <row r="46" spans="1:5" s="4" customFormat="1" ht="15" customHeight="1">
      <c r="A46" s="21" t="s">
        <v>46</v>
      </c>
      <c r="B46" s="53"/>
      <c r="C46" s="65">
        <v>36</v>
      </c>
      <c r="D46" s="95">
        <f t="shared" si="2"/>
        <v>0</v>
      </c>
      <c r="E46" s="80"/>
    </row>
    <row r="47" spans="1:5" s="4" customFormat="1" ht="15" customHeight="1">
      <c r="A47" s="21" t="s">
        <v>47</v>
      </c>
      <c r="B47" s="55"/>
      <c r="C47" s="65">
        <v>36</v>
      </c>
      <c r="D47" s="95">
        <f t="shared" si="2"/>
        <v>0</v>
      </c>
      <c r="E47" s="80"/>
    </row>
    <row r="48" spans="1:5" s="4" customFormat="1" ht="15" customHeight="1">
      <c r="A48" s="21" t="s">
        <v>48</v>
      </c>
      <c r="B48" s="55"/>
      <c r="C48" s="65">
        <v>36</v>
      </c>
      <c r="D48" s="95">
        <f t="shared" si="2"/>
        <v>0</v>
      </c>
      <c r="E48" s="80"/>
    </row>
    <row r="49" spans="1:5" s="4" customFormat="1" ht="15" customHeight="1">
      <c r="A49" s="21" t="s">
        <v>49</v>
      </c>
      <c r="B49" s="55"/>
      <c r="C49" s="65">
        <v>36</v>
      </c>
      <c r="D49" s="95">
        <f t="shared" si="2"/>
        <v>0</v>
      </c>
      <c r="E49" s="80"/>
    </row>
    <row r="50" spans="1:5" s="4" customFormat="1" ht="15" customHeight="1">
      <c r="A50" s="21" t="s">
        <v>50</v>
      </c>
      <c r="B50" s="55"/>
      <c r="C50" s="65">
        <v>36</v>
      </c>
      <c r="D50" s="95">
        <f t="shared" si="2"/>
        <v>0</v>
      </c>
      <c r="E50" s="80"/>
    </row>
    <row r="51" spans="1:5" s="4" customFormat="1" ht="15" customHeight="1">
      <c r="A51" s="21" t="s">
        <v>51</v>
      </c>
      <c r="B51" s="55"/>
      <c r="C51" s="65">
        <v>36</v>
      </c>
      <c r="D51" s="95">
        <f t="shared" si="2"/>
        <v>0</v>
      </c>
      <c r="E51" s="80"/>
    </row>
    <row r="52" spans="1:5" s="4" customFormat="1" ht="15" customHeight="1" thickBot="1">
      <c r="A52" s="29" t="s">
        <v>52</v>
      </c>
      <c r="B52" s="55"/>
      <c r="C52" s="67">
        <v>36</v>
      </c>
      <c r="D52" s="97">
        <f t="shared" si="2"/>
        <v>0</v>
      </c>
      <c r="E52" s="80"/>
    </row>
    <row r="53" spans="1:5" ht="15.75" thickBot="1">
      <c r="A53" s="17" t="s">
        <v>17</v>
      </c>
      <c r="B53" s="25">
        <f>SUM(B40:B52)</f>
        <v>0</v>
      </c>
      <c r="C53" s="26" t="s">
        <v>5</v>
      </c>
      <c r="D53" s="82">
        <f>SUM(D40:D52)</f>
        <v>0</v>
      </c>
      <c r="E53" s="79"/>
    </row>
    <row r="54" spans="1:5" ht="17.25" customHeight="1" thickBot="1">
      <c r="A54" s="72" t="s">
        <v>80</v>
      </c>
      <c r="B54" s="73"/>
      <c r="C54" s="73"/>
      <c r="D54" s="74"/>
      <c r="E54" s="42"/>
    </row>
    <row r="55" spans="1:5" s="4" customFormat="1" ht="15" customHeight="1">
      <c r="A55" s="24" t="s">
        <v>65</v>
      </c>
      <c r="B55" s="56"/>
      <c r="C55" s="64">
        <v>30</v>
      </c>
      <c r="D55" s="94">
        <f aca="true" t="shared" si="3" ref="D55:D64">B55*C55</f>
        <v>0</v>
      </c>
      <c r="E55" s="80"/>
    </row>
    <row r="56" spans="1:5" s="4" customFormat="1" ht="15" customHeight="1">
      <c r="A56" s="21" t="s">
        <v>66</v>
      </c>
      <c r="B56" s="57"/>
      <c r="C56" s="65">
        <v>30</v>
      </c>
      <c r="D56" s="95">
        <f t="shared" si="3"/>
        <v>0</v>
      </c>
      <c r="E56" s="80"/>
    </row>
    <row r="57" spans="1:5" s="4" customFormat="1" ht="15" customHeight="1">
      <c r="A57" s="21" t="s">
        <v>67</v>
      </c>
      <c r="B57" s="57"/>
      <c r="C57" s="65">
        <v>30</v>
      </c>
      <c r="D57" s="95">
        <f t="shared" si="3"/>
        <v>0</v>
      </c>
      <c r="E57" s="80"/>
    </row>
    <row r="58" spans="1:5" s="4" customFormat="1" ht="15" customHeight="1">
      <c r="A58" s="21" t="s">
        <v>68</v>
      </c>
      <c r="B58" s="57"/>
      <c r="C58" s="65">
        <v>30</v>
      </c>
      <c r="D58" s="95">
        <f t="shared" si="3"/>
        <v>0</v>
      </c>
      <c r="E58" s="80"/>
    </row>
    <row r="59" spans="1:5" s="4" customFormat="1" ht="15" customHeight="1">
      <c r="A59" s="21" t="s">
        <v>81</v>
      </c>
      <c r="B59" s="57"/>
      <c r="C59" s="65">
        <v>30</v>
      </c>
      <c r="D59" s="95">
        <f t="shared" si="3"/>
        <v>0</v>
      </c>
      <c r="E59" s="80"/>
    </row>
    <row r="60" spans="1:5" s="4" customFormat="1" ht="15" customHeight="1">
      <c r="A60" s="21" t="s">
        <v>82</v>
      </c>
      <c r="B60" s="57"/>
      <c r="C60" s="65">
        <v>30</v>
      </c>
      <c r="D60" s="95">
        <f t="shared" si="3"/>
        <v>0</v>
      </c>
      <c r="E60" s="80"/>
    </row>
    <row r="61" spans="1:5" s="4" customFormat="1" ht="15" customHeight="1">
      <c r="A61" s="21" t="s">
        <v>83</v>
      </c>
      <c r="B61" s="57"/>
      <c r="C61" s="65">
        <v>30</v>
      </c>
      <c r="D61" s="95">
        <f t="shared" si="3"/>
        <v>0</v>
      </c>
      <c r="E61" s="80"/>
    </row>
    <row r="62" spans="1:5" s="4" customFormat="1" ht="15" customHeight="1">
      <c r="A62" s="21" t="s">
        <v>84</v>
      </c>
      <c r="B62" s="58"/>
      <c r="C62" s="65">
        <v>30</v>
      </c>
      <c r="D62" s="95">
        <f t="shared" si="3"/>
        <v>0</v>
      </c>
      <c r="E62" s="80"/>
    </row>
    <row r="63" spans="1:5" s="4" customFormat="1" ht="15" customHeight="1">
      <c r="A63" s="21" t="s">
        <v>85</v>
      </c>
      <c r="B63" s="58"/>
      <c r="C63" s="65">
        <v>30</v>
      </c>
      <c r="D63" s="95">
        <f t="shared" si="3"/>
        <v>0</v>
      </c>
      <c r="E63" s="80"/>
    </row>
    <row r="64" spans="1:5" s="4" customFormat="1" ht="15" customHeight="1" thickBot="1">
      <c r="A64" s="29" t="s">
        <v>86</v>
      </c>
      <c r="B64" s="58"/>
      <c r="C64" s="67">
        <v>30</v>
      </c>
      <c r="D64" s="97">
        <f t="shared" si="3"/>
        <v>0</v>
      </c>
      <c r="E64" s="80"/>
    </row>
    <row r="65" spans="1:5" ht="15.75" thickBot="1">
      <c r="A65" s="17" t="s">
        <v>17</v>
      </c>
      <c r="B65" s="25">
        <f>SUM(B55:B64)</f>
        <v>0</v>
      </c>
      <c r="C65" s="26" t="s">
        <v>5</v>
      </c>
      <c r="D65" s="82">
        <f>SUM(D55:D64)</f>
        <v>0</v>
      </c>
      <c r="E65" s="79"/>
    </row>
    <row r="66" spans="1:5" ht="5.25" customHeight="1" thickBot="1">
      <c r="A66" s="91"/>
      <c r="B66" s="92"/>
      <c r="C66" s="92"/>
      <c r="D66" s="93"/>
      <c r="E66" s="42"/>
    </row>
    <row r="67" spans="1:5" s="4" customFormat="1" ht="15" customHeight="1">
      <c r="A67" s="24" t="s">
        <v>53</v>
      </c>
      <c r="B67" s="56"/>
      <c r="C67" s="64">
        <v>38</v>
      </c>
      <c r="D67" s="94">
        <f aca="true" t="shared" si="4" ref="D67:D76">B67*C67</f>
        <v>0</v>
      </c>
      <c r="E67" s="80"/>
    </row>
    <row r="68" spans="1:5" s="4" customFormat="1" ht="15" customHeight="1">
      <c r="A68" s="21" t="s">
        <v>54</v>
      </c>
      <c r="B68" s="57"/>
      <c r="C68" s="65">
        <v>38</v>
      </c>
      <c r="D68" s="95">
        <f t="shared" si="4"/>
        <v>0</v>
      </c>
      <c r="E68" s="80"/>
    </row>
    <row r="69" spans="1:5" s="4" customFormat="1" ht="15" customHeight="1">
      <c r="A69" s="21" t="s">
        <v>55</v>
      </c>
      <c r="B69" s="57"/>
      <c r="C69" s="65">
        <v>38</v>
      </c>
      <c r="D69" s="95">
        <f t="shared" si="4"/>
        <v>0</v>
      </c>
      <c r="E69" s="80"/>
    </row>
    <row r="70" spans="1:5" s="4" customFormat="1" ht="15" customHeight="1">
      <c r="A70" s="21" t="s">
        <v>56</v>
      </c>
      <c r="B70" s="57"/>
      <c r="C70" s="65">
        <v>38</v>
      </c>
      <c r="D70" s="95">
        <f t="shared" si="4"/>
        <v>0</v>
      </c>
      <c r="E70" s="80"/>
    </row>
    <row r="71" spans="1:5" s="4" customFormat="1" ht="15" customHeight="1">
      <c r="A71" s="21" t="s">
        <v>57</v>
      </c>
      <c r="B71" s="57"/>
      <c r="C71" s="65">
        <v>38</v>
      </c>
      <c r="D71" s="95">
        <f t="shared" si="4"/>
        <v>0</v>
      </c>
      <c r="E71" s="80"/>
    </row>
    <row r="72" spans="1:5" s="4" customFormat="1" ht="15" customHeight="1">
      <c r="A72" s="21" t="s">
        <v>58</v>
      </c>
      <c r="B72" s="57"/>
      <c r="C72" s="65">
        <v>38</v>
      </c>
      <c r="D72" s="95">
        <f t="shared" si="4"/>
        <v>0</v>
      </c>
      <c r="E72" s="80"/>
    </row>
    <row r="73" spans="1:5" s="4" customFormat="1" ht="15" customHeight="1">
      <c r="A73" s="21" t="s">
        <v>59</v>
      </c>
      <c r="B73" s="57"/>
      <c r="C73" s="65">
        <v>38</v>
      </c>
      <c r="D73" s="95">
        <f t="shared" si="4"/>
        <v>0</v>
      </c>
      <c r="E73" s="80"/>
    </row>
    <row r="74" spans="1:5" s="4" customFormat="1" ht="15" customHeight="1">
      <c r="A74" s="21" t="s">
        <v>60</v>
      </c>
      <c r="B74" s="57"/>
      <c r="C74" s="65">
        <v>38</v>
      </c>
      <c r="D74" s="95">
        <f t="shared" si="4"/>
        <v>0</v>
      </c>
      <c r="E74" s="80"/>
    </row>
    <row r="75" spans="1:5" s="4" customFormat="1" ht="15" customHeight="1">
      <c r="A75" s="21" t="s">
        <v>61</v>
      </c>
      <c r="B75" s="57"/>
      <c r="C75" s="65">
        <v>38</v>
      </c>
      <c r="D75" s="95">
        <f t="shared" si="4"/>
        <v>0</v>
      </c>
      <c r="E75" s="80"/>
    </row>
    <row r="76" spans="1:5" s="4" customFormat="1" ht="15" customHeight="1" thickBot="1">
      <c r="A76" s="23" t="s">
        <v>62</v>
      </c>
      <c r="B76" s="59"/>
      <c r="C76" s="66">
        <v>38</v>
      </c>
      <c r="D76" s="96">
        <f t="shared" si="4"/>
        <v>0</v>
      </c>
      <c r="E76" s="80"/>
    </row>
    <row r="77" spans="1:5" ht="15.75" thickBot="1">
      <c r="A77" s="18" t="s">
        <v>17</v>
      </c>
      <c r="B77" s="27">
        <f>SUM(B67:B76)</f>
        <v>0</v>
      </c>
      <c r="C77" s="28" t="s">
        <v>5</v>
      </c>
      <c r="D77" s="83">
        <f>SUM(D67:D76)</f>
        <v>0</v>
      </c>
      <c r="E77" s="79"/>
    </row>
    <row r="78" spans="1:5" ht="5.25" customHeight="1" thickBot="1">
      <c r="A78" s="72"/>
      <c r="B78" s="73"/>
      <c r="C78" s="73"/>
      <c r="D78" s="74"/>
      <c r="E78" s="42"/>
    </row>
    <row r="79" spans="1:5" ht="15.75" thickBot="1">
      <c r="A79" s="30" t="s">
        <v>8</v>
      </c>
      <c r="B79" s="60"/>
      <c r="C79" s="68">
        <v>8</v>
      </c>
      <c r="D79" s="98">
        <f>B79*C79</f>
        <v>0</v>
      </c>
      <c r="E79" s="87"/>
    </row>
    <row r="80" spans="1:5" ht="15.75" thickBot="1">
      <c r="A80" s="18" t="s">
        <v>17</v>
      </c>
      <c r="B80" s="27">
        <f>B79</f>
        <v>0</v>
      </c>
      <c r="C80" s="28" t="s">
        <v>5</v>
      </c>
      <c r="D80" s="83">
        <f>D79</f>
        <v>0</v>
      </c>
      <c r="E80" s="79"/>
    </row>
    <row r="81" spans="1:5" ht="5.25" customHeight="1" thickBot="1">
      <c r="A81" s="72"/>
      <c r="B81" s="73"/>
      <c r="C81" s="73"/>
      <c r="D81" s="74"/>
      <c r="E81" s="42"/>
    </row>
    <row r="82" spans="1:5" ht="15.75" thickBot="1">
      <c r="A82" s="31" t="s">
        <v>9</v>
      </c>
      <c r="B82" s="61"/>
      <c r="C82" s="69">
        <v>55</v>
      </c>
      <c r="D82" s="99">
        <f>B82*C82</f>
        <v>0</v>
      </c>
      <c r="E82" s="87"/>
    </row>
    <row r="83" spans="1:5" ht="15.75" thickBot="1">
      <c r="A83" s="17" t="s">
        <v>17</v>
      </c>
      <c r="B83" s="25">
        <f>B82</f>
        <v>0</v>
      </c>
      <c r="C83" s="26" t="s">
        <v>5</v>
      </c>
      <c r="D83" s="82">
        <f>D82</f>
        <v>0</v>
      </c>
      <c r="E83" s="79"/>
    </row>
    <row r="84" spans="1:5" ht="5.25" customHeight="1" thickBot="1">
      <c r="A84" s="297"/>
      <c r="B84" s="298"/>
      <c r="C84" s="298"/>
      <c r="D84" s="299"/>
      <c r="E84" s="42"/>
    </row>
    <row r="85" spans="1:5" s="4" customFormat="1" ht="31.5" customHeight="1" thickBot="1">
      <c r="A85" s="294" t="s">
        <v>10</v>
      </c>
      <c r="B85" s="295"/>
      <c r="C85" s="296"/>
      <c r="D85" s="43">
        <f>D23+D38+D53+D65+D77+D80+D83</f>
        <v>0</v>
      </c>
      <c r="E85" s="100"/>
    </row>
    <row r="86" spans="1:4" ht="15">
      <c r="A86" s="9"/>
      <c r="B86" s="16"/>
      <c r="C86" s="70"/>
      <c r="D86" s="71"/>
    </row>
    <row r="87" spans="1:5" s="13" customFormat="1" ht="38.25" customHeight="1">
      <c r="A87" s="291" t="s">
        <v>18</v>
      </c>
      <c r="B87" s="292"/>
      <c r="C87" s="293"/>
      <c r="D87" s="41">
        <f>D85/3</f>
        <v>0</v>
      </c>
      <c r="E87" s="44" t="s">
        <v>19</v>
      </c>
    </row>
    <row r="88" spans="1:5" s="13" customFormat="1" ht="38.25" customHeight="1">
      <c r="A88" s="291" t="s">
        <v>21</v>
      </c>
      <c r="B88" s="292"/>
      <c r="C88" s="293"/>
      <c r="D88" s="41">
        <f>D85/3</f>
        <v>0</v>
      </c>
      <c r="E88" s="44" t="s">
        <v>12</v>
      </c>
    </row>
    <row r="89" spans="1:5" s="13" customFormat="1" ht="38.25" customHeight="1">
      <c r="A89" s="291" t="s">
        <v>22</v>
      </c>
      <c r="B89" s="292"/>
      <c r="C89" s="293"/>
      <c r="D89" s="41">
        <f>D85/3</f>
        <v>0</v>
      </c>
      <c r="E89" s="44" t="s">
        <v>20</v>
      </c>
    </row>
  </sheetData>
  <mergeCells count="10">
    <mergeCell ref="A89:C89"/>
    <mergeCell ref="A85:C85"/>
    <mergeCell ref="A84:D84"/>
    <mergeCell ref="A87:C87"/>
    <mergeCell ref="A1:E2"/>
    <mergeCell ref="A88:C88"/>
    <mergeCell ref="A6:B6"/>
    <mergeCell ref="C6:E6"/>
    <mergeCell ref="A4:E4"/>
    <mergeCell ref="A3:E3"/>
  </mergeCells>
  <printOptions horizontalCentered="1"/>
  <pageMargins left="0.11811023622047245" right="0.11811023622047245" top="0.3937007874015748" bottom="0.196850393700787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Usuário</cp:lastModifiedBy>
  <cp:lastPrinted>2023-02-10T19:46:06Z</cp:lastPrinted>
  <dcterms:created xsi:type="dcterms:W3CDTF">2014-05-23T14:27:17Z</dcterms:created>
  <dcterms:modified xsi:type="dcterms:W3CDTF">2023-02-10T19:49:35Z</dcterms:modified>
  <cp:category/>
  <cp:version/>
  <cp:contentType/>
  <cp:contentStatus/>
</cp:coreProperties>
</file>